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<sst xmlns="http://schemas.openxmlformats.org/spreadsheetml/2006/main" count="64" uniqueCount="57">
  <si>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       OHIO DEPARTMENT OF TRANSPORTATION</t>
  </si>
  <si>
    <t xml:space="preserve">                   </t>
  </si>
  <si>
    <t xml:space="preserve">       Increased Interest Cost ESTIMATE</t>
  </si>
  <si>
    <t>C.R.S.:</t>
  </si>
  <si>
    <t>State Job No.:</t>
  </si>
  <si>
    <t>Parcel No.:</t>
  </si>
  <si>
    <t>Name:</t>
  </si>
  <si>
    <t xml:space="preserve">             </t>
  </si>
  <si>
    <t xml:space="preserve">                </t>
  </si>
  <si>
    <t xml:space="preserve">              </t>
  </si>
  <si>
    <t>CURRENTLY AVAILABLE INFORMATION</t>
  </si>
  <si>
    <t>Old Mortgage Balance.........................</t>
  </si>
  <si>
    <t>Old Mortgage Monthly Payment.................</t>
  </si>
  <si>
    <t>Old Mortgage Interest Rate...................</t>
  </si>
  <si>
    <t>New Mortgage Interest Rate...................</t>
  </si>
  <si>
    <t>COMPUTATIONS</t>
  </si>
  <si>
    <t>The outstanding mortgage remaining term computes to:</t>
  </si>
  <si>
    <t>months.</t>
  </si>
  <si>
    <t>for</t>
  </si>
  <si>
    <t>months at</t>
  </si>
  <si>
    <t>=</t>
  </si>
  <si>
    <t>The buydown is therefore:</t>
  </si>
  <si>
    <t>-</t>
  </si>
  <si>
    <t>THE ESTIMATED INCREASED MORTGAGE INTEREST COST IS .............</t>
  </si>
  <si>
    <t>THE ABOVE FIGURES ARE PROVIDED FOR INFORMATION AND PLANNING PURPOSES</t>
  </si>
  <si>
    <t>ONLY.  THE ACTUAL INCREASED MORTGAGE INTEREST COST MAY VARY DEPENDING</t>
  </si>
  <si>
    <t>ON THE ACTUAL FIGURES AT THE TIME OF PAYOFF OF THE OLD MORTGAGE AND</t>
  </si>
  <si>
    <t>THE TIME OF CLOSING ON THE NEW MORTGAGE.  Assuming the facts above, the</t>
  </si>
  <si>
    <t>new mortgage must be: 1) at least the amount of................</t>
  </si>
  <si>
    <t>(the new loan amount which would keep monthly payments at......</t>
  </si>
  <si>
    <t>when the interest rate increases to</t>
  </si>
  <si>
    <t>) and 2) for a term of</t>
  </si>
  <si>
    <t>at least</t>
  </si>
  <si>
    <t>months.  In other words, in the event the actual</t>
  </si>
  <si>
    <t>new home mortgage loan is for an amount less than..............</t>
  </si>
  <si>
    <t>and/or a term of less than</t>
  </si>
  <si>
    <t>months, the increased mortgage</t>
  </si>
  <si>
    <t>interest cost will be reduced.  It should also be pointed out that the</t>
  </si>
  <si>
    <t>interest rate on the new mortgage used in determining the amount of the</t>
  </si>
  <si>
    <t>payment shall not exceed the prevailing fixed interest rate for</t>
  </si>
  <si>
    <t>conventional mortgages currently charged by mortgage lending institutions.</t>
  </si>
  <si>
    <t>If the new interest rate is higher than the prevailing rate, the pre-</t>
  </si>
  <si>
    <t>vailing rate shall be utilized.  Any change in the interest rate used in</t>
  </si>
  <si>
    <t>this estimate will have an impact on the increased interest cost.</t>
  </si>
  <si>
    <t>Research:___________________________________________</t>
  </si>
  <si>
    <t>Relocation Agent</t>
  </si>
  <si>
    <t xml:space="preserve">                  </t>
  </si>
  <si>
    <t xml:space="preserve">                         </t>
  </si>
  <si>
    <t xml:space="preserve">                    </t>
  </si>
  <si>
    <t xml:space="preserve">                        </t>
  </si>
  <si>
    <t xml:space="preserve">THIS SPREADSHEET DEVELOPED </t>
  </si>
  <si>
    <t>AUG. 1989 BY MONTY NORRIS</t>
  </si>
  <si>
    <t>MDOT LANSING MICHIGAN</t>
  </si>
  <si>
    <t>FRA-161-0.00</t>
  </si>
  <si>
    <t>10-0</t>
  </si>
  <si>
    <t>TEST</t>
  </si>
  <si>
    <t>060000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</si>
</sst>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"/>
    <numFmt numFmtId="166" formatCode="[$-409]dddd\,\ mmmm\ dd\,\ yyyy"/>
    <numFmt numFmtId="167" formatCode="[$-409]h:mm:ss\ AM/PM"/>
    <numFmt numFmtId="168" formatCode="#,##0.00;[Red]#,##0.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" fontId="0" fillId="0" borderId="0" xfId="0" applyNumberFormat="1" applyAlignment="1">
      <alignment/>
    </xf>
    <xf numFmtId="49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0" fillId="2" borderId="0" xfId="0" applyNumberForma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10.28125" style="0" customWidth="1"/>
    <col min="4" max="4" width="15.7109375" style="0" customWidth="1"/>
    <col min="5" max="5" width="15.00390625" style="0" customWidth="1"/>
    <col min="6" max="6" width="13.00390625" style="0" customWidth="1"/>
    <col min="8" max="8" width="16.140625" style="0" customWidth="1"/>
    <col min="29" max="30" width="9.140625" style="6" customWidth="1"/>
    <col min="31" max="31" width="16.7109375" style="6" bestFit="1" customWidth="1"/>
  </cols>
  <sheetData>
    <row r="1" spans="28:33" ht="12.75">
      <c r="AB1">
        <v>1</v>
      </c>
      <c r="AC1" s="6">
        <f>H15</f>
        <v>24217.85</v>
      </c>
      <c r="AD1" s="6">
        <f>+AC1*$H$17/12</f>
        <v>151.3615625</v>
      </c>
      <c r="AE1" s="6">
        <f>+AC1+AD1-$H$16</f>
        <v>24118.851562499996</v>
      </c>
      <c r="AF1" s="6">
        <f>+AE480</f>
        <v>-275135.8205066591</v>
      </c>
      <c r="AG1">
        <v>480</v>
      </c>
    </row>
    <row r="2" spans="3:33" ht="12.75">
      <c r="C2" t="s">
        <v>0</v>
      </c>
      <c r="AB2">
        <f>AB1+1</f>
        <v>2</v>
      </c>
      <c r="AC2" s="6">
        <f>AE1</f>
        <v>24118.851562499996</v>
      </c>
      <c r="AD2" s="6">
        <f aca="true" t="shared" si="0" ref="AD2:AD65">+AC2*$H$17/12</f>
        <v>150.74282226562497</v>
      </c>
      <c r="AE2" s="6">
        <f aca="true" t="shared" si="1" ref="AE2:AE65">+AC2+AD2-$H$16</f>
        <v>24019.23438476562</v>
      </c>
      <c r="AF2" s="6">
        <f>+AE479</f>
        <v>-273178.09739792213</v>
      </c>
      <c r="AG2">
        <f>AG1-1</f>
        <v>479</v>
      </c>
    </row>
    <row r="3" spans="2:33" ht="12.75">
      <c r="B3" t="s">
        <v>1</v>
      </c>
      <c r="C3" t="s">
        <v>2</v>
      </c>
      <c r="AB3">
        <f aca="true" t="shared" si="2" ref="AB3:AB66">AB2+1</f>
        <v>3</v>
      </c>
      <c r="AC3" s="6">
        <f aca="true" t="shared" si="3" ref="AC3:AC66">AE2</f>
        <v>24019.23438476562</v>
      </c>
      <c r="AD3" s="6">
        <f t="shared" si="0"/>
        <v>150.12021490478512</v>
      </c>
      <c r="AE3" s="6">
        <f t="shared" si="1"/>
        <v>23918.994599670405</v>
      </c>
      <c r="AF3" s="6">
        <f>+AE478</f>
        <v>-271232.53406004683</v>
      </c>
      <c r="AG3">
        <f aca="true" t="shared" si="4" ref="AG3:AG66">AG2-1</f>
        <v>478</v>
      </c>
    </row>
    <row r="4" spans="28:33" ht="12.75">
      <c r="AB4">
        <f t="shared" si="2"/>
        <v>4</v>
      </c>
      <c r="AC4" s="6">
        <f t="shared" si="3"/>
        <v>23918.994599670405</v>
      </c>
      <c r="AD4" s="6">
        <f t="shared" si="0"/>
        <v>149.49371624794003</v>
      </c>
      <c r="AE4" s="6">
        <f t="shared" si="1"/>
        <v>23818.128315918344</v>
      </c>
      <c r="AF4" s="6">
        <f>+AE477</f>
        <v>-269299.0549665062</v>
      </c>
      <c r="AG4">
        <f t="shared" si="4"/>
        <v>477</v>
      </c>
    </row>
    <row r="5" spans="2:33" ht="12.75">
      <c r="B5" t="s">
        <v>3</v>
      </c>
      <c r="C5" s="13" t="s">
        <v>53</v>
      </c>
      <c r="D5" s="14"/>
      <c r="E5" t="s">
        <v>4</v>
      </c>
      <c r="F5" s="7" t="s">
        <v>56</v>
      </c>
      <c r="AB5">
        <f t="shared" si="2"/>
        <v>5</v>
      </c>
      <c r="AC5" s="6">
        <f t="shared" si="3"/>
        <v>23818.128315918344</v>
      </c>
      <c r="AD5" s="6">
        <f t="shared" si="0"/>
        <v>148.86330197448964</v>
      </c>
      <c r="AE5" s="6">
        <f t="shared" si="1"/>
        <v>23716.631617892832</v>
      </c>
      <c r="AF5" s="6">
        <f>+AE476</f>
        <v>-267377.58505988197</v>
      </c>
      <c r="AG5">
        <f t="shared" si="4"/>
        <v>476</v>
      </c>
    </row>
    <row r="6" spans="2:33" ht="12.75">
      <c r="B6" t="s">
        <v>5</v>
      </c>
      <c r="C6" s="13" t="s">
        <v>54</v>
      </c>
      <c r="D6" s="14"/>
      <c r="AB6">
        <f t="shared" si="2"/>
        <v>6</v>
      </c>
      <c r="AC6" s="6">
        <f t="shared" si="3"/>
        <v>23716.631617892832</v>
      </c>
      <c r="AD6" s="6">
        <f t="shared" si="0"/>
        <v>148.2289476118302</v>
      </c>
      <c r="AE6" s="6">
        <f t="shared" si="1"/>
        <v>23614.500565504663</v>
      </c>
      <c r="AF6" s="6">
        <f>+AE475</f>
        <v>-265468.04974895105</v>
      </c>
      <c r="AG6">
        <f t="shared" si="4"/>
        <v>475</v>
      </c>
    </row>
    <row r="7" spans="2:33" ht="12.75">
      <c r="B7" t="s">
        <v>6</v>
      </c>
      <c r="C7" s="13" t="s">
        <v>55</v>
      </c>
      <c r="D7" s="14"/>
      <c r="AB7">
        <f t="shared" si="2"/>
        <v>7</v>
      </c>
      <c r="AC7" s="6">
        <f t="shared" si="3"/>
        <v>23614.500565504663</v>
      </c>
      <c r="AD7" s="6">
        <f t="shared" si="0"/>
        <v>147.59062853440415</v>
      </c>
      <c r="AE7" s="6">
        <f t="shared" si="1"/>
        <v>23511.731194039065</v>
      </c>
      <c r="AF7" s="6">
        <f>+AE474</f>
        <v>-263570.37490578985</v>
      </c>
      <c r="AG7">
        <f t="shared" si="4"/>
        <v>474</v>
      </c>
    </row>
    <row r="8" spans="28:33" ht="12.75">
      <c r="AB8">
        <f t="shared" si="2"/>
        <v>8</v>
      </c>
      <c r="AC8" s="6">
        <f t="shared" si="3"/>
        <v>23511.731194039065</v>
      </c>
      <c r="AD8" s="6">
        <f t="shared" si="0"/>
        <v>146.94831996274414</v>
      </c>
      <c r="AE8" s="6">
        <f t="shared" si="1"/>
        <v>23408.319514001807</v>
      </c>
      <c r="AF8" s="6">
        <f>+AE473</f>
        <v>-261684.48686289674</v>
      </c>
      <c r="AG8">
        <f t="shared" si="4"/>
        <v>473</v>
      </c>
    </row>
    <row r="9" spans="28:33" ht="12.75">
      <c r="AB9">
        <f t="shared" si="2"/>
        <v>9</v>
      </c>
      <c r="AC9" s="6">
        <f t="shared" si="3"/>
        <v>23408.319514001807</v>
      </c>
      <c r="AD9" s="6">
        <f t="shared" si="0"/>
        <v>146.30199696251128</v>
      </c>
      <c r="AE9" s="6">
        <f t="shared" si="1"/>
        <v>23304.26151096432</v>
      </c>
      <c r="AF9" s="6">
        <f>+AE472</f>
        <v>-259810.31241033218</v>
      </c>
      <c r="AG9">
        <f t="shared" si="4"/>
        <v>472</v>
      </c>
    </row>
    <row r="10" spans="2:33" ht="12.75">
      <c r="B10" s="1">
        <f ca="1">TODAY()</f>
        <v>38540</v>
      </c>
      <c r="C10" t="s">
        <v>7</v>
      </c>
      <c r="D10" t="s">
        <v>8</v>
      </c>
      <c r="E10" t="s">
        <v>9</v>
      </c>
      <c r="F10" t="s">
        <v>8</v>
      </c>
      <c r="AB10">
        <f t="shared" si="2"/>
        <v>10</v>
      </c>
      <c r="AC10" s="6">
        <f t="shared" si="3"/>
        <v>23304.26151096432</v>
      </c>
      <c r="AD10" s="6">
        <f t="shared" si="0"/>
        <v>145.651634443527</v>
      </c>
      <c r="AE10" s="6">
        <f t="shared" si="1"/>
        <v>23199.553145407845</v>
      </c>
      <c r="AF10" s="6">
        <f>+AE471</f>
        <v>-257947.77879287672</v>
      </c>
      <c r="AG10">
        <f t="shared" si="4"/>
        <v>471</v>
      </c>
    </row>
    <row r="11" spans="28:33" ht="12.75">
      <c r="AB11">
        <f t="shared" si="2"/>
        <v>11</v>
      </c>
      <c r="AC11" s="6">
        <f t="shared" si="3"/>
        <v>23199.553145407845</v>
      </c>
      <c r="AD11" s="6">
        <f t="shared" si="0"/>
        <v>144.99720715879903</v>
      </c>
      <c r="AE11" s="6">
        <f t="shared" si="1"/>
        <v>23094.190352566642</v>
      </c>
      <c r="AF11" s="6">
        <f>+AE470</f>
        <v>-256096.8137072067</v>
      </c>
      <c r="AG11">
        <f t="shared" si="4"/>
        <v>470</v>
      </c>
    </row>
    <row r="12" spans="28:33" ht="12.75">
      <c r="AB12">
        <f t="shared" si="2"/>
        <v>12</v>
      </c>
      <c r="AC12" s="6">
        <f t="shared" si="3"/>
        <v>23094.190352566642</v>
      </c>
      <c r="AD12" s="6">
        <f t="shared" si="0"/>
        <v>144.33868970354152</v>
      </c>
      <c r="AE12" s="6">
        <f t="shared" si="1"/>
        <v>22988.169042270183</v>
      </c>
      <c r="AF12" s="6">
        <f>+AE469</f>
        <v>-254257.3452990874</v>
      </c>
      <c r="AG12">
        <f t="shared" si="4"/>
        <v>469</v>
      </c>
    </row>
    <row r="13" spans="2:33" ht="12.75">
      <c r="B13" t="s">
        <v>10</v>
      </c>
      <c r="AB13">
        <f t="shared" si="2"/>
        <v>13</v>
      </c>
      <c r="AC13" s="6">
        <f t="shared" si="3"/>
        <v>22988.169042270183</v>
      </c>
      <c r="AD13" s="6">
        <f t="shared" si="0"/>
        <v>143.67605651418864</v>
      </c>
      <c r="AE13" s="6">
        <f t="shared" si="1"/>
        <v>22881.48509878437</v>
      </c>
      <c r="AF13" s="6">
        <f>+AE468</f>
        <v>-252429.3021605838</v>
      </c>
      <c r="AG13">
        <f t="shared" si="4"/>
        <v>468</v>
      </c>
    </row>
    <row r="14" spans="28:33" ht="12.75">
      <c r="AB14">
        <f t="shared" si="2"/>
        <v>14</v>
      </c>
      <c r="AC14" s="6">
        <f t="shared" si="3"/>
        <v>22881.48509878437</v>
      </c>
      <c r="AD14" s="6">
        <f t="shared" si="0"/>
        <v>143.0092818674023</v>
      </c>
      <c r="AE14" s="6">
        <f t="shared" si="1"/>
        <v>22774.134380651773</v>
      </c>
      <c r="AF14" s="6">
        <f>+AE467</f>
        <v>-250612.61332728824</v>
      </c>
      <c r="AG14">
        <f t="shared" si="4"/>
        <v>467</v>
      </c>
    </row>
    <row r="15" spans="3:33" ht="12.75">
      <c r="C15" t="s">
        <v>11</v>
      </c>
      <c r="H15" s="3">
        <v>24217.85</v>
      </c>
      <c r="AB15">
        <f t="shared" si="2"/>
        <v>15</v>
      </c>
      <c r="AC15" s="6">
        <f t="shared" si="3"/>
        <v>22774.134380651773</v>
      </c>
      <c r="AD15" s="6">
        <f t="shared" si="0"/>
        <v>142.33833987907357</v>
      </c>
      <c r="AE15" s="6">
        <f t="shared" si="1"/>
        <v>22666.112720530844</v>
      </c>
      <c r="AF15" s="6">
        <f>+AE466</f>
        <v>-248807.20827556596</v>
      </c>
      <c r="AG15">
        <f t="shared" si="4"/>
        <v>466</v>
      </c>
    </row>
    <row r="16" spans="3:33" ht="12.75">
      <c r="C16" t="s">
        <v>12</v>
      </c>
      <c r="H16" s="4">
        <v>250.36</v>
      </c>
      <c r="AB16">
        <f t="shared" si="2"/>
        <v>16</v>
      </c>
      <c r="AC16" s="6">
        <f t="shared" si="3"/>
        <v>22666.112720530844</v>
      </c>
      <c r="AD16" s="6">
        <f t="shared" si="0"/>
        <v>141.66320450331776</v>
      </c>
      <c r="AE16" s="6">
        <f t="shared" si="1"/>
        <v>22557.41592503416</v>
      </c>
      <c r="AF16" s="6">
        <f>+AE465</f>
        <v>-247013.01691981714</v>
      </c>
      <c r="AG16">
        <f t="shared" si="4"/>
        <v>465</v>
      </c>
    </row>
    <row r="17" spans="3:33" ht="12.75">
      <c r="C17" t="s">
        <v>13</v>
      </c>
      <c r="H17" s="5">
        <v>0.075</v>
      </c>
      <c r="AB17">
        <f t="shared" si="2"/>
        <v>17</v>
      </c>
      <c r="AC17" s="6">
        <f t="shared" si="3"/>
        <v>22557.41592503416</v>
      </c>
      <c r="AD17" s="6">
        <f t="shared" si="0"/>
        <v>140.9838495314635</v>
      </c>
      <c r="AE17" s="6">
        <f t="shared" si="1"/>
        <v>22448.039774565626</v>
      </c>
      <c r="AF17" s="6">
        <f>+AE464</f>
        <v>-245229.96960975617</v>
      </c>
      <c r="AG17">
        <f t="shared" si="4"/>
        <v>464</v>
      </c>
    </row>
    <row r="18" spans="3:33" ht="12.75">
      <c r="C18" t="s">
        <v>14</v>
      </c>
      <c r="H18" s="5">
        <v>0.09375</v>
      </c>
      <c r="AB18">
        <f t="shared" si="2"/>
        <v>18</v>
      </c>
      <c r="AC18" s="6">
        <f t="shared" si="3"/>
        <v>22448.039774565626</v>
      </c>
      <c r="AD18" s="6">
        <f t="shared" si="0"/>
        <v>140.30024859103517</v>
      </c>
      <c r="AE18" s="6">
        <f t="shared" si="1"/>
        <v>22337.980023156662</v>
      </c>
      <c r="AF18" s="6">
        <f>+AE463</f>
        <v>-243457.99712770802</v>
      </c>
      <c r="AG18">
        <f t="shared" si="4"/>
        <v>463</v>
      </c>
    </row>
    <row r="19" spans="28:33" ht="12.75">
      <c r="AB19">
        <f t="shared" si="2"/>
        <v>19</v>
      </c>
      <c r="AC19" s="6">
        <f t="shared" si="3"/>
        <v>22337.980023156662</v>
      </c>
      <c r="AD19" s="6">
        <f t="shared" si="0"/>
        <v>139.61237514472913</v>
      </c>
      <c r="AE19" s="6">
        <f t="shared" si="1"/>
        <v>22227.232398301392</v>
      </c>
      <c r="AF19" s="6">
        <f>+AE462</f>
        <v>-241697.03068592102</v>
      </c>
      <c r="AG19">
        <f t="shared" si="4"/>
        <v>462</v>
      </c>
    </row>
    <row r="20" spans="28:33" ht="12.75">
      <c r="AB20">
        <f t="shared" si="2"/>
        <v>20</v>
      </c>
      <c r="AC20" s="6">
        <f t="shared" si="3"/>
        <v>22227.232398301392</v>
      </c>
      <c r="AD20" s="6">
        <f t="shared" si="0"/>
        <v>138.92020248938368</v>
      </c>
      <c r="AE20" s="6">
        <f t="shared" si="1"/>
        <v>22115.792600790774</v>
      </c>
      <c r="AF20" s="6">
        <f>+AE461</f>
        <v>-239947.0019238967</v>
      </c>
      <c r="AG20">
        <f t="shared" si="4"/>
        <v>461</v>
      </c>
    </row>
    <row r="21" spans="2:33" ht="12.75">
      <c r="B21" s="8" t="s">
        <v>15</v>
      </c>
      <c r="C21" s="8"/>
      <c r="D21" s="8"/>
      <c r="E21" s="8"/>
      <c r="F21" s="8"/>
      <c r="G21" s="8"/>
      <c r="H21" s="8"/>
      <c r="AB21">
        <f t="shared" si="2"/>
        <v>21</v>
      </c>
      <c r="AC21" s="6">
        <f t="shared" si="3"/>
        <v>22115.792600790774</v>
      </c>
      <c r="AD21" s="6">
        <f t="shared" si="0"/>
        <v>138.22370375494233</v>
      </c>
      <c r="AE21" s="6">
        <f t="shared" si="1"/>
        <v>22003.656304545715</v>
      </c>
      <c r="AF21" s="6">
        <f>+AE460</f>
        <v>-238207.84290573586</v>
      </c>
      <c r="AG21">
        <f t="shared" si="4"/>
        <v>460</v>
      </c>
    </row>
    <row r="22" spans="2:33" ht="12.75">
      <c r="B22" s="8" t="s">
        <v>16</v>
      </c>
      <c r="C22" s="8"/>
      <c r="D22" s="8"/>
      <c r="E22" s="8"/>
      <c r="F22" s="8"/>
      <c r="G22" s="9">
        <f>VLOOKUP(1,AF1:AG480,2,1)</f>
        <v>149</v>
      </c>
      <c r="H22" s="8" t="s">
        <v>17</v>
      </c>
      <c r="AB22">
        <f t="shared" si="2"/>
        <v>22</v>
      </c>
      <c r="AC22" s="6">
        <f t="shared" si="3"/>
        <v>22003.656304545715</v>
      </c>
      <c r="AD22" s="6">
        <f t="shared" si="0"/>
        <v>137.52285190341073</v>
      </c>
      <c r="AE22" s="6">
        <f t="shared" si="1"/>
        <v>21890.819156449124</v>
      </c>
      <c r="AF22" s="6">
        <f>+AE459</f>
        <v>-236479.48611750148</v>
      </c>
      <c r="AG22">
        <f t="shared" si="4"/>
        <v>459</v>
      </c>
    </row>
    <row r="23" spans="2:33" ht="12.75">
      <c r="B23" s="10">
        <f>H16</f>
        <v>250.36</v>
      </c>
      <c r="C23" s="8" t="s">
        <v>18</v>
      </c>
      <c r="D23" s="8">
        <f>G22</f>
        <v>149</v>
      </c>
      <c r="E23" s="8" t="s">
        <v>19</v>
      </c>
      <c r="F23" s="11">
        <f>H17</f>
        <v>0.075</v>
      </c>
      <c r="G23" s="8" t="s">
        <v>20</v>
      </c>
      <c r="H23" s="12">
        <f>H15</f>
        <v>24217.85</v>
      </c>
      <c r="AB23">
        <f t="shared" si="2"/>
        <v>23</v>
      </c>
      <c r="AC23" s="6">
        <f t="shared" si="3"/>
        <v>21890.819156449124</v>
      </c>
      <c r="AD23" s="6">
        <f t="shared" si="0"/>
        <v>136.81761972780703</v>
      </c>
      <c r="AE23" s="6">
        <f t="shared" si="1"/>
        <v>21777.276776176932</v>
      </c>
      <c r="AF23" s="6">
        <f>+AE458</f>
        <v>-234761.86446459775</v>
      </c>
      <c r="AG23">
        <f t="shared" si="4"/>
        <v>458</v>
      </c>
    </row>
    <row r="24" spans="2:33" ht="12.75">
      <c r="B24" s="10">
        <f>H16</f>
        <v>250.36</v>
      </c>
      <c r="C24" s="8" t="s">
        <v>18</v>
      </c>
      <c r="D24" s="8">
        <f>G22</f>
        <v>149</v>
      </c>
      <c r="E24" s="8" t="s">
        <v>19</v>
      </c>
      <c r="F24" s="11">
        <f>H18</f>
        <v>0.09375</v>
      </c>
      <c r="G24" s="8" t="s">
        <v>20</v>
      </c>
      <c r="H24" s="12">
        <f>-PV(H18/12,G22,H16)</f>
        <v>21995.443748302518</v>
      </c>
      <c r="AB24">
        <f t="shared" si="2"/>
        <v>24</v>
      </c>
      <c r="AC24" s="6">
        <f t="shared" si="3"/>
        <v>21777.276776176932</v>
      </c>
      <c r="AD24" s="6">
        <f t="shared" si="0"/>
        <v>136.10797985110582</v>
      </c>
      <c r="AE24" s="6">
        <f t="shared" si="1"/>
        <v>21663.024756028037</v>
      </c>
      <c r="AF24" s="6">
        <f>+AE457</f>
        <v>-233054.9112691655</v>
      </c>
      <c r="AG24">
        <f t="shared" si="4"/>
        <v>457</v>
      </c>
    </row>
    <row r="25" spans="2:33" ht="12.75">
      <c r="B25" s="8" t="s">
        <v>21</v>
      </c>
      <c r="C25" s="8"/>
      <c r="D25" s="8">
        <f>H23</f>
        <v>24217.85</v>
      </c>
      <c r="E25" s="8" t="s">
        <v>22</v>
      </c>
      <c r="F25" s="12">
        <f>H24</f>
        <v>21995.443748302518</v>
      </c>
      <c r="G25" s="8" t="s">
        <v>20</v>
      </c>
      <c r="H25" s="12">
        <f>H23-H24</f>
        <v>2222.406251697481</v>
      </c>
      <c r="AB25">
        <f t="shared" si="2"/>
        <v>25</v>
      </c>
      <c r="AC25" s="6">
        <f t="shared" si="3"/>
        <v>21663.024756028037</v>
      </c>
      <c r="AD25" s="6">
        <f t="shared" si="0"/>
        <v>135.39390472517522</v>
      </c>
      <c r="AE25" s="6">
        <f t="shared" si="1"/>
        <v>21548.058660753213</v>
      </c>
      <c r="AF25" s="6">
        <f>+AE456</f>
        <v>-231358.56026749365</v>
      </c>
      <c r="AG25">
        <f t="shared" si="4"/>
        <v>456</v>
      </c>
    </row>
    <row r="26" spans="2:33" ht="12.75">
      <c r="B26" s="8"/>
      <c r="C26" s="8"/>
      <c r="D26" s="8"/>
      <c r="E26" s="8"/>
      <c r="F26" s="8"/>
      <c r="G26" s="8"/>
      <c r="H26" s="8"/>
      <c r="AB26">
        <f t="shared" si="2"/>
        <v>26</v>
      </c>
      <c r="AC26" s="6">
        <f t="shared" si="3"/>
        <v>21548.058660753213</v>
      </c>
      <c r="AD26" s="6">
        <f t="shared" si="0"/>
        <v>134.67536662970758</v>
      </c>
      <c r="AE26" s="6">
        <f t="shared" si="1"/>
        <v>21432.37402738292</v>
      </c>
      <c r="AF26" s="6">
        <f>+AE455</f>
        <v>-229672.7456074471</v>
      </c>
      <c r="AG26">
        <f t="shared" si="4"/>
        <v>455</v>
      </c>
    </row>
    <row r="27" spans="2:33" ht="12.75">
      <c r="B27" s="8"/>
      <c r="C27" s="8"/>
      <c r="D27" s="8"/>
      <c r="E27" s="8"/>
      <c r="F27" s="8"/>
      <c r="G27" s="8"/>
      <c r="H27" s="8"/>
      <c r="AB27">
        <f t="shared" si="2"/>
        <v>27</v>
      </c>
      <c r="AC27" s="6">
        <f t="shared" si="3"/>
        <v>21432.37402738292</v>
      </c>
      <c r="AD27" s="6">
        <f t="shared" si="0"/>
        <v>133.95233767114325</v>
      </c>
      <c r="AE27" s="6">
        <f t="shared" si="1"/>
        <v>21315.966365054064</v>
      </c>
      <c r="AF27" s="6">
        <f>+AE454</f>
        <v>-227997.40184591018</v>
      </c>
      <c r="AG27">
        <f t="shared" si="4"/>
        <v>454</v>
      </c>
    </row>
    <row r="28" spans="2:33" ht="12.75">
      <c r="B28" s="8" t="s">
        <v>23</v>
      </c>
      <c r="C28" s="8"/>
      <c r="D28" s="8"/>
      <c r="E28" s="8"/>
      <c r="F28" s="8"/>
      <c r="G28" s="8"/>
      <c r="H28" s="12">
        <f>H25</f>
        <v>2222.406251697481</v>
      </c>
      <c r="AB28">
        <f t="shared" si="2"/>
        <v>28</v>
      </c>
      <c r="AC28" s="6">
        <f t="shared" si="3"/>
        <v>21315.966365054064</v>
      </c>
      <c r="AD28" s="6">
        <f t="shared" si="0"/>
        <v>133.2247897815879</v>
      </c>
      <c r="AE28" s="6">
        <f t="shared" si="1"/>
        <v>21198.83115483565</v>
      </c>
      <c r="AF28" s="6">
        <f>+AE453</f>
        <v>-226332.46394624616</v>
      </c>
      <c r="AG28">
        <f t="shared" si="4"/>
        <v>453</v>
      </c>
    </row>
    <row r="29" spans="2:33" ht="12.75">
      <c r="B29" s="8"/>
      <c r="C29" s="8"/>
      <c r="D29" s="8"/>
      <c r="E29" s="8"/>
      <c r="F29" s="8"/>
      <c r="G29" s="8"/>
      <c r="H29" s="8"/>
      <c r="AB29">
        <f t="shared" si="2"/>
        <v>29</v>
      </c>
      <c r="AC29" s="6">
        <f t="shared" si="3"/>
        <v>21198.83115483565</v>
      </c>
      <c r="AD29" s="6">
        <f t="shared" si="0"/>
        <v>132.4926947177228</v>
      </c>
      <c r="AE29" s="6">
        <f t="shared" si="1"/>
        <v>21080.963849553373</v>
      </c>
      <c r="AF29" s="6">
        <f>+AE452</f>
        <v>-224677.8672757726</v>
      </c>
      <c r="AG29">
        <f t="shared" si="4"/>
        <v>452</v>
      </c>
    </row>
    <row r="30" spans="2:33" ht="12.75">
      <c r="B30" s="8" t="s">
        <v>24</v>
      </c>
      <c r="C30" s="8"/>
      <c r="D30" s="8"/>
      <c r="E30" s="8"/>
      <c r="F30" s="8"/>
      <c r="G30" s="8"/>
      <c r="H30" s="8"/>
      <c r="AB30">
        <f t="shared" si="2"/>
        <v>30</v>
      </c>
      <c r="AC30" s="6">
        <f t="shared" si="3"/>
        <v>21080.963849553373</v>
      </c>
      <c r="AD30" s="6">
        <f t="shared" si="0"/>
        <v>131.75602405970858</v>
      </c>
      <c r="AE30" s="6">
        <f t="shared" si="1"/>
        <v>20962.35987361308</v>
      </c>
      <c r="AF30" s="6">
        <f>+AE451</f>
        <v>-223033.5476032523</v>
      </c>
      <c r="AG30">
        <f t="shared" si="4"/>
        <v>451</v>
      </c>
    </row>
    <row r="31" spans="2:33" ht="12.75">
      <c r="B31" s="8" t="s">
        <v>25</v>
      </c>
      <c r="C31" s="8"/>
      <c r="D31" s="8"/>
      <c r="E31" s="8"/>
      <c r="F31" s="8"/>
      <c r="G31" s="8"/>
      <c r="H31" s="8"/>
      <c r="AB31">
        <f t="shared" si="2"/>
        <v>31</v>
      </c>
      <c r="AC31" s="6">
        <f t="shared" si="3"/>
        <v>20962.35987361308</v>
      </c>
      <c r="AD31" s="6">
        <f t="shared" si="0"/>
        <v>131.01474921008176</v>
      </c>
      <c r="AE31" s="6">
        <f t="shared" si="1"/>
        <v>20843.01462282316</v>
      </c>
      <c r="AF31" s="6">
        <f>+AE450</f>
        <v>-221399.4410963998</v>
      </c>
      <c r="AG31">
        <f t="shared" si="4"/>
        <v>450</v>
      </c>
    </row>
    <row r="32" spans="2:33" ht="12.75">
      <c r="B32" s="8" t="s">
        <v>26</v>
      </c>
      <c r="C32" s="8"/>
      <c r="D32" s="8"/>
      <c r="E32" s="8"/>
      <c r="F32" s="8"/>
      <c r="G32" s="8"/>
      <c r="H32" s="8"/>
      <c r="AB32">
        <f t="shared" si="2"/>
        <v>32</v>
      </c>
      <c r="AC32" s="6">
        <f t="shared" si="3"/>
        <v>20843.01462282316</v>
      </c>
      <c r="AD32" s="6">
        <f t="shared" si="0"/>
        <v>130.26884139264476</v>
      </c>
      <c r="AE32" s="6">
        <f t="shared" si="1"/>
        <v>20722.923464215804</v>
      </c>
      <c r="AF32" s="6">
        <f>+AE449</f>
        <v>-219775.48431940353</v>
      </c>
      <c r="AG32">
        <f t="shared" si="4"/>
        <v>449</v>
      </c>
    </row>
    <row r="33" spans="2:33" ht="12.75">
      <c r="B33" s="8" t="s">
        <v>27</v>
      </c>
      <c r="C33" s="8"/>
      <c r="D33" s="8"/>
      <c r="E33" s="8"/>
      <c r="F33" s="8"/>
      <c r="G33" s="8"/>
      <c r="H33" s="8"/>
      <c r="AB33">
        <f t="shared" si="2"/>
        <v>33</v>
      </c>
      <c r="AC33" s="6">
        <f t="shared" si="3"/>
        <v>20722.923464215804</v>
      </c>
      <c r="AD33" s="6">
        <f t="shared" si="0"/>
        <v>129.51827165134878</v>
      </c>
      <c r="AE33" s="6">
        <f t="shared" si="1"/>
        <v>20602.081735867152</v>
      </c>
      <c r="AF33" s="6">
        <f>+AE448</f>
        <v>-218161.61423046316</v>
      </c>
      <c r="AG33">
        <f t="shared" si="4"/>
        <v>448</v>
      </c>
    </row>
    <row r="34" spans="2:33" ht="12.75">
      <c r="B34" s="8" t="s">
        <v>28</v>
      </c>
      <c r="C34" s="8"/>
      <c r="D34" s="8"/>
      <c r="E34" s="8"/>
      <c r="F34" s="8"/>
      <c r="G34" s="8"/>
      <c r="H34" s="12">
        <f>H24</f>
        <v>21995.443748302518</v>
      </c>
      <c r="AB34">
        <f t="shared" si="2"/>
        <v>34</v>
      </c>
      <c r="AC34" s="6">
        <f t="shared" si="3"/>
        <v>20602.081735867152</v>
      </c>
      <c r="AD34" s="6">
        <f t="shared" si="0"/>
        <v>128.7630108491697</v>
      </c>
      <c r="AE34" s="6">
        <f t="shared" si="1"/>
        <v>20480.48474671632</v>
      </c>
      <c r="AF34" s="6">
        <f>+AE447</f>
        <v>-216557.7681793423</v>
      </c>
      <c r="AG34">
        <f t="shared" si="4"/>
        <v>447</v>
      </c>
    </row>
    <row r="35" spans="2:33" ht="12.75">
      <c r="B35" s="8" t="s">
        <v>29</v>
      </c>
      <c r="C35" s="8"/>
      <c r="D35" s="8"/>
      <c r="E35" s="8"/>
      <c r="F35" s="8"/>
      <c r="G35" s="8"/>
      <c r="H35" s="10">
        <f>H16</f>
        <v>250.36</v>
      </c>
      <c r="AB35">
        <f t="shared" si="2"/>
        <v>35</v>
      </c>
      <c r="AC35" s="6">
        <f t="shared" si="3"/>
        <v>20480.48474671632</v>
      </c>
      <c r="AD35" s="6">
        <f t="shared" si="0"/>
        <v>128.003029666977</v>
      </c>
      <c r="AE35" s="6">
        <f t="shared" si="1"/>
        <v>20358.127776383295</v>
      </c>
      <c r="AF35" s="6">
        <f>+AE446</f>
        <v>-214963.88390493646</v>
      </c>
      <c r="AG35">
        <f t="shared" si="4"/>
        <v>446</v>
      </c>
    </row>
    <row r="36" spans="2:33" ht="12.75">
      <c r="B36" s="8" t="s">
        <v>30</v>
      </c>
      <c r="C36" s="8"/>
      <c r="D36" s="8"/>
      <c r="E36" s="11">
        <f>H18</f>
        <v>0.09375</v>
      </c>
      <c r="F36" s="8" t="s">
        <v>31</v>
      </c>
      <c r="G36" s="8"/>
      <c r="H36" s="8"/>
      <c r="AB36">
        <f t="shared" si="2"/>
        <v>36</v>
      </c>
      <c r="AC36" s="6">
        <f t="shared" si="3"/>
        <v>20358.127776383295</v>
      </c>
      <c r="AD36" s="6">
        <f t="shared" si="0"/>
        <v>127.2382986023956</v>
      </c>
      <c r="AE36" s="6">
        <f t="shared" si="1"/>
        <v>20235.00607498569</v>
      </c>
      <c r="AF36" s="6">
        <f>+AE445</f>
        <v>-213379.89953285613</v>
      </c>
      <c r="AG36">
        <f t="shared" si="4"/>
        <v>445</v>
      </c>
    </row>
    <row r="37" spans="2:33" ht="12.75">
      <c r="B37" s="8" t="s">
        <v>32</v>
      </c>
      <c r="C37" s="8">
        <f>G22</f>
        <v>149</v>
      </c>
      <c r="D37" s="8" t="s">
        <v>33</v>
      </c>
      <c r="E37" s="8"/>
      <c r="F37" s="8"/>
      <c r="G37" s="8"/>
      <c r="H37" s="8"/>
      <c r="AB37">
        <f t="shared" si="2"/>
        <v>37</v>
      </c>
      <c r="AC37" s="6">
        <f t="shared" si="3"/>
        <v>20235.00607498569</v>
      </c>
      <c r="AD37" s="6">
        <f t="shared" si="0"/>
        <v>126.46878796866055</v>
      </c>
      <c r="AE37" s="6">
        <f t="shared" si="1"/>
        <v>20111.11486295435</v>
      </c>
      <c r="AF37" s="6">
        <f>+AE444</f>
        <v>-211805.75357302473</v>
      </c>
      <c r="AG37">
        <f t="shared" si="4"/>
        <v>444</v>
      </c>
    </row>
    <row r="38" spans="2:33" ht="12.75">
      <c r="B38" s="8" t="s">
        <v>34</v>
      </c>
      <c r="C38" s="8"/>
      <c r="D38" s="8"/>
      <c r="E38" s="8"/>
      <c r="F38" s="8"/>
      <c r="G38" s="8"/>
      <c r="H38" s="12">
        <f>H24</f>
        <v>21995.443748302518</v>
      </c>
      <c r="AB38">
        <f t="shared" si="2"/>
        <v>38</v>
      </c>
      <c r="AC38" s="6">
        <f t="shared" si="3"/>
        <v>20111.11486295435</v>
      </c>
      <c r="AD38" s="6">
        <f t="shared" si="0"/>
        <v>125.69446789346468</v>
      </c>
      <c r="AE38" s="6">
        <f t="shared" si="1"/>
        <v>19986.449330847812</v>
      </c>
      <c r="AF38" s="6">
        <f>+AE443</f>
        <v>-210241.38491729167</v>
      </c>
      <c r="AG38">
        <f t="shared" si="4"/>
        <v>443</v>
      </c>
    </row>
    <row r="39" spans="2:33" ht="12.75">
      <c r="B39" s="8" t="s">
        <v>35</v>
      </c>
      <c r="C39" s="8"/>
      <c r="D39" s="8">
        <f>G22</f>
        <v>149</v>
      </c>
      <c r="E39" s="8" t="s">
        <v>36</v>
      </c>
      <c r="F39" s="8"/>
      <c r="G39" s="8"/>
      <c r="H39" s="8"/>
      <c r="AB39">
        <f t="shared" si="2"/>
        <v>39</v>
      </c>
      <c r="AC39" s="6">
        <f t="shared" si="3"/>
        <v>19986.449330847812</v>
      </c>
      <c r="AD39" s="6">
        <f t="shared" si="0"/>
        <v>124.91530831779882</v>
      </c>
      <c r="AE39" s="6">
        <f t="shared" si="1"/>
        <v>19861.00463916561</v>
      </c>
      <c r="AF39" s="6">
        <f>+AE442</f>
        <v>-208686.73283706006</v>
      </c>
      <c r="AG39">
        <f t="shared" si="4"/>
        <v>442</v>
      </c>
    </row>
    <row r="40" spans="2:33" ht="12.75">
      <c r="B40" s="8" t="s">
        <v>37</v>
      </c>
      <c r="C40" s="8"/>
      <c r="D40" s="8"/>
      <c r="E40" s="8"/>
      <c r="F40" s="8"/>
      <c r="G40" s="8"/>
      <c r="H40" s="8"/>
      <c r="AB40">
        <f t="shared" si="2"/>
        <v>40</v>
      </c>
      <c r="AC40" s="6">
        <f t="shared" si="3"/>
        <v>19861.00463916561</v>
      </c>
      <c r="AD40" s="6">
        <f t="shared" si="0"/>
        <v>124.13127899478506</v>
      </c>
      <c r="AE40" s="6">
        <f t="shared" si="1"/>
        <v>19734.775918160394</v>
      </c>
      <c r="AF40" s="6">
        <f>+AE441</f>
        <v>-207141.73698092927</v>
      </c>
      <c r="AG40">
        <f t="shared" si="4"/>
        <v>441</v>
      </c>
    </row>
    <row r="41" spans="2:33" ht="12.75">
      <c r="B41" s="8" t="s">
        <v>38</v>
      </c>
      <c r="C41" s="8"/>
      <c r="D41" s="8"/>
      <c r="E41" s="8"/>
      <c r="F41" s="8"/>
      <c r="G41" s="8"/>
      <c r="H41" s="8"/>
      <c r="AB41">
        <f t="shared" si="2"/>
        <v>41</v>
      </c>
      <c r="AC41" s="6">
        <f t="shared" si="3"/>
        <v>19734.775918160394</v>
      </c>
      <c r="AD41" s="6">
        <f t="shared" si="0"/>
        <v>123.34234948850246</v>
      </c>
      <c r="AE41" s="6">
        <f t="shared" si="1"/>
        <v>19607.758267648896</v>
      </c>
      <c r="AF41" s="6">
        <f>+AE440</f>
        <v>-205606.33737235208</v>
      </c>
      <c r="AG41">
        <f t="shared" si="4"/>
        <v>440</v>
      </c>
    </row>
    <row r="42" spans="2:33" ht="12.75">
      <c r="B42" s="8" t="s">
        <v>39</v>
      </c>
      <c r="C42" s="8"/>
      <c r="D42" s="8"/>
      <c r="E42" s="8"/>
      <c r="F42" s="8"/>
      <c r="G42" s="8"/>
      <c r="H42" s="8"/>
      <c r="AB42">
        <f t="shared" si="2"/>
        <v>42</v>
      </c>
      <c r="AC42" s="6">
        <f t="shared" si="3"/>
        <v>19607.758267648896</v>
      </c>
      <c r="AD42" s="6">
        <f t="shared" si="0"/>
        <v>122.5484891728056</v>
      </c>
      <c r="AE42" s="6">
        <f t="shared" si="1"/>
        <v>19479.9467568217</v>
      </c>
      <c r="AF42" s="6">
        <f>+AE439</f>
        <v>-204080.47440730644</v>
      </c>
      <c r="AG42">
        <f t="shared" si="4"/>
        <v>439</v>
      </c>
    </row>
    <row r="43" spans="2:33" ht="12.75">
      <c r="B43" s="8" t="s">
        <v>40</v>
      </c>
      <c r="C43" s="8"/>
      <c r="D43" s="8"/>
      <c r="E43" s="8"/>
      <c r="F43" s="8"/>
      <c r="G43" s="8"/>
      <c r="H43" s="8"/>
      <c r="AB43">
        <f t="shared" si="2"/>
        <v>43</v>
      </c>
      <c r="AC43" s="6">
        <f t="shared" si="3"/>
        <v>19479.9467568217</v>
      </c>
      <c r="AD43" s="6">
        <f t="shared" si="0"/>
        <v>121.74966723013563</v>
      </c>
      <c r="AE43" s="6">
        <f t="shared" si="1"/>
        <v>19351.336424051835</v>
      </c>
      <c r="AF43" s="6">
        <f>+AE438</f>
        <v>-202564.08885198156</v>
      </c>
      <c r="AG43">
        <f t="shared" si="4"/>
        <v>438</v>
      </c>
    </row>
    <row r="44" spans="2:33" ht="12.75">
      <c r="B44" s="8" t="s">
        <v>41</v>
      </c>
      <c r="C44" s="8"/>
      <c r="D44" s="8"/>
      <c r="E44" s="8"/>
      <c r="F44" s="8"/>
      <c r="G44" s="8"/>
      <c r="H44" s="8"/>
      <c r="AB44">
        <f t="shared" si="2"/>
        <v>44</v>
      </c>
      <c r="AC44" s="6">
        <f t="shared" si="3"/>
        <v>19351.336424051835</v>
      </c>
      <c r="AD44" s="6">
        <f t="shared" si="0"/>
        <v>120.94585265032396</v>
      </c>
      <c r="AE44" s="6">
        <f t="shared" si="1"/>
        <v>19221.922276702157</v>
      </c>
      <c r="AF44" s="6">
        <f>+AE437</f>
        <v>-201057.1218404786</v>
      </c>
      <c r="AG44">
        <f t="shared" si="4"/>
        <v>437</v>
      </c>
    </row>
    <row r="45" spans="2:33" ht="12.75">
      <c r="B45" s="8" t="s">
        <v>42</v>
      </c>
      <c r="C45" s="8"/>
      <c r="D45" s="8"/>
      <c r="E45" s="8"/>
      <c r="F45" s="8"/>
      <c r="G45" s="8"/>
      <c r="H45" s="8"/>
      <c r="AB45">
        <f t="shared" si="2"/>
        <v>45</v>
      </c>
      <c r="AC45" s="6">
        <f t="shared" si="3"/>
        <v>19221.922276702157</v>
      </c>
      <c r="AD45" s="6">
        <f t="shared" si="0"/>
        <v>120.13701422938847</v>
      </c>
      <c r="AE45" s="6">
        <f t="shared" si="1"/>
        <v>19091.699290931545</v>
      </c>
      <c r="AF45" s="6">
        <f>+AE436</f>
        <v>-199559.51487252532</v>
      </c>
      <c r="AG45">
        <f t="shared" si="4"/>
        <v>436</v>
      </c>
    </row>
    <row r="46" spans="2:33" ht="12.75">
      <c r="B46" s="8" t="s">
        <v>43</v>
      </c>
      <c r="C46" s="8"/>
      <c r="D46" s="8"/>
      <c r="E46" s="8"/>
      <c r="F46" s="8"/>
      <c r="G46" s="8"/>
      <c r="H46" s="8"/>
      <c r="AB46">
        <f t="shared" si="2"/>
        <v>46</v>
      </c>
      <c r="AC46" s="6">
        <f t="shared" si="3"/>
        <v>19091.699290931545</v>
      </c>
      <c r="AD46" s="6">
        <f t="shared" si="0"/>
        <v>119.32312056832215</v>
      </c>
      <c r="AE46" s="6">
        <f t="shared" si="1"/>
        <v>18960.662411499867</v>
      </c>
      <c r="AF46" s="6">
        <f>+AE435</f>
        <v>-198071.2098112053</v>
      </c>
      <c r="AG46">
        <f t="shared" si="4"/>
        <v>435</v>
      </c>
    </row>
    <row r="47" spans="2:33" ht="12.75">
      <c r="B47" s="8"/>
      <c r="C47" s="8"/>
      <c r="D47" s="8"/>
      <c r="E47" s="8"/>
      <c r="F47" s="8"/>
      <c r="G47" s="8"/>
      <c r="H47" s="8"/>
      <c r="AB47">
        <f t="shared" si="2"/>
        <v>47</v>
      </c>
      <c r="AC47" s="6">
        <f t="shared" si="3"/>
        <v>18960.662411499867</v>
      </c>
      <c r="AD47" s="6">
        <f t="shared" si="0"/>
        <v>118.50414007187418</v>
      </c>
      <c r="AE47" s="6">
        <f t="shared" si="1"/>
        <v>18828.80655157174</v>
      </c>
      <c r="AF47" s="6">
        <f>+AE434</f>
        <v>-196592.14888070093</v>
      </c>
      <c r="AG47">
        <f t="shared" si="4"/>
        <v>434</v>
      </c>
    </row>
    <row r="48" spans="28:33" ht="12.75">
      <c r="AB48">
        <f t="shared" si="2"/>
        <v>48</v>
      </c>
      <c r="AC48" s="6">
        <f t="shared" si="3"/>
        <v>18828.80655157174</v>
      </c>
      <c r="AD48" s="6">
        <f t="shared" si="0"/>
        <v>117.68004094732338</v>
      </c>
      <c r="AE48" s="6">
        <f t="shared" si="1"/>
        <v>18696.12659251906</v>
      </c>
      <c r="AF48" s="6">
        <f>+AE433</f>
        <v>-195122.27466405064</v>
      </c>
      <c r="AG48">
        <f t="shared" si="4"/>
        <v>433</v>
      </c>
    </row>
    <row r="49" spans="4:33" ht="12.75">
      <c r="D49" t="s">
        <v>44</v>
      </c>
      <c r="AB49">
        <f t="shared" si="2"/>
        <v>49</v>
      </c>
      <c r="AC49" s="6">
        <f t="shared" si="3"/>
        <v>18696.12659251906</v>
      </c>
      <c r="AD49" s="6">
        <f t="shared" si="0"/>
        <v>116.85079120324411</v>
      </c>
      <c r="AE49" s="6">
        <f t="shared" si="1"/>
        <v>18562.617383722303</v>
      </c>
      <c r="AF49" s="6">
        <f>+AE432</f>
        <v>-193661.5301009199</v>
      </c>
      <c r="AG49">
        <f t="shared" si="4"/>
        <v>432</v>
      </c>
    </row>
    <row r="50" spans="5:33" ht="12.75">
      <c r="E50" t="s">
        <v>45</v>
      </c>
      <c r="AB50">
        <f t="shared" si="2"/>
        <v>50</v>
      </c>
      <c r="AC50" s="6">
        <f t="shared" si="3"/>
        <v>18562.617383722303</v>
      </c>
      <c r="AD50" s="6">
        <f t="shared" si="0"/>
        <v>116.01635864826439</v>
      </c>
      <c r="AE50" s="6">
        <f t="shared" si="1"/>
        <v>18428.273742370566</v>
      </c>
      <c r="AF50" s="6">
        <f>+AE431</f>
        <v>-192209.85848538624</v>
      </c>
      <c r="AG50">
        <f t="shared" si="4"/>
        <v>431</v>
      </c>
    </row>
    <row r="51" spans="28:33" ht="12.75">
      <c r="AB51">
        <f t="shared" si="2"/>
        <v>51</v>
      </c>
      <c r="AC51" s="6">
        <f t="shared" si="3"/>
        <v>18428.273742370566</v>
      </c>
      <c r="AD51" s="6">
        <f t="shared" si="0"/>
        <v>115.17671088981604</v>
      </c>
      <c r="AE51" s="6">
        <f t="shared" si="1"/>
        <v>18293.09045326038</v>
      </c>
      <c r="AF51" s="6">
        <f>+AE430</f>
        <v>-190767.20346373788</v>
      </c>
      <c r="AG51">
        <f t="shared" si="4"/>
        <v>430</v>
      </c>
    </row>
    <row r="52" spans="28:33" ht="12.75">
      <c r="AB52">
        <f t="shared" si="2"/>
        <v>52</v>
      </c>
      <c r="AC52" s="6">
        <f t="shared" si="3"/>
        <v>18293.09045326038</v>
      </c>
      <c r="AD52" s="6">
        <f t="shared" si="0"/>
        <v>114.33181533287738</v>
      </c>
      <c r="AE52" s="6">
        <f t="shared" si="1"/>
        <v>18157.062268593258</v>
      </c>
      <c r="AF52" s="6">
        <f>+AE429</f>
        <v>-189333.50903228612</v>
      </c>
      <c r="AG52">
        <f t="shared" si="4"/>
        <v>429</v>
      </c>
    </row>
    <row r="53" spans="3:33" ht="12.75">
      <c r="C53" t="s">
        <v>1</v>
      </c>
      <c r="AB53">
        <f t="shared" si="2"/>
        <v>53</v>
      </c>
      <c r="AC53" s="6">
        <f t="shared" si="3"/>
        <v>18157.062268593258</v>
      </c>
      <c r="AD53" s="6">
        <f t="shared" si="0"/>
        <v>113.48163917870785</v>
      </c>
      <c r="AE53" s="6">
        <f t="shared" si="1"/>
        <v>18020.183907771963</v>
      </c>
      <c r="AF53" s="6">
        <f>+AE428</f>
        <v>-187908.7195351912</v>
      </c>
      <c r="AG53">
        <f t="shared" si="4"/>
        <v>428</v>
      </c>
    </row>
    <row r="54" spans="28:33" ht="12.75">
      <c r="AB54">
        <f t="shared" si="2"/>
        <v>54</v>
      </c>
      <c r="AC54" s="6">
        <f t="shared" si="3"/>
        <v>18020.183907771963</v>
      </c>
      <c r="AD54" s="6">
        <f t="shared" si="0"/>
        <v>112.62614942357476</v>
      </c>
      <c r="AE54" s="6">
        <f t="shared" si="1"/>
        <v>17882.450057195536</v>
      </c>
      <c r="AF54" s="6">
        <f>+AE427</f>
        <v>-186492.77966230182</v>
      </c>
      <c r="AG54">
        <f t="shared" si="4"/>
        <v>427</v>
      </c>
    </row>
    <row r="55" spans="2:33" ht="12.75">
      <c r="B55" t="s">
        <v>46</v>
      </c>
      <c r="C55" t="s">
        <v>47</v>
      </c>
      <c r="D55" t="s">
        <v>48</v>
      </c>
      <c r="E55" t="s">
        <v>49</v>
      </c>
      <c r="F55" t="s">
        <v>7</v>
      </c>
      <c r="AB55">
        <f t="shared" si="2"/>
        <v>55</v>
      </c>
      <c r="AC55" s="6">
        <f t="shared" si="3"/>
        <v>17882.450057195536</v>
      </c>
      <c r="AD55" s="6">
        <f t="shared" si="0"/>
        <v>111.7653128574721</v>
      </c>
      <c r="AE55" s="6">
        <f t="shared" si="1"/>
        <v>17743.855370053006</v>
      </c>
      <c r="AF55" s="6">
        <f>+AE426</f>
        <v>-185085.63444700802</v>
      </c>
      <c r="AG55">
        <f t="shared" si="4"/>
        <v>426</v>
      </c>
    </row>
    <row r="56" spans="28:33" ht="12.75">
      <c r="AB56">
        <f t="shared" si="2"/>
        <v>56</v>
      </c>
      <c r="AC56" s="6">
        <f t="shared" si="3"/>
        <v>17743.855370053006</v>
      </c>
      <c r="AD56" s="6">
        <f t="shared" si="0"/>
        <v>110.89909606283129</v>
      </c>
      <c r="AE56" s="6">
        <f t="shared" si="1"/>
        <v>17604.39446611584</v>
      </c>
      <c r="AF56" s="6">
        <f>+AE425</f>
        <v>-183687.22926410736</v>
      </c>
      <c r="AG56">
        <f t="shared" si="4"/>
        <v>425</v>
      </c>
    </row>
    <row r="57" spans="28:33" ht="12.75">
      <c r="AB57">
        <f t="shared" si="2"/>
        <v>57</v>
      </c>
      <c r="AC57" s="6">
        <f t="shared" si="3"/>
        <v>17604.39446611584</v>
      </c>
      <c r="AD57" s="6">
        <f t="shared" si="0"/>
        <v>110.02746541322398</v>
      </c>
      <c r="AE57" s="6">
        <f t="shared" si="1"/>
        <v>17464.06193152906</v>
      </c>
      <c r="AF57" s="6">
        <f>+AE424</f>
        <v>-182297.50982768435</v>
      </c>
      <c r="AG57">
        <f t="shared" si="4"/>
        <v>424</v>
      </c>
    </row>
    <row r="58" spans="28:33" ht="12.75">
      <c r="AB58">
        <f t="shared" si="2"/>
        <v>58</v>
      </c>
      <c r="AC58" s="6">
        <f t="shared" si="3"/>
        <v>17464.06193152906</v>
      </c>
      <c r="AD58" s="6">
        <f t="shared" si="0"/>
        <v>109.15038707205662</v>
      </c>
      <c r="AE58" s="6">
        <f t="shared" si="1"/>
        <v>17322.852318601115</v>
      </c>
      <c r="AF58" s="6">
        <f>+AE423</f>
        <v>-180916.4221890031</v>
      </c>
      <c r="AG58">
        <f t="shared" si="4"/>
        <v>423</v>
      </c>
    </row>
    <row r="59" spans="28:33" ht="12.75">
      <c r="AB59">
        <f t="shared" si="2"/>
        <v>59</v>
      </c>
      <c r="AC59" s="6">
        <f t="shared" si="3"/>
        <v>17322.852318601115</v>
      </c>
      <c r="AD59" s="6">
        <f t="shared" si="0"/>
        <v>108.26782699125697</v>
      </c>
      <c r="AE59" s="6">
        <f t="shared" si="1"/>
        <v>17180.760145592372</v>
      </c>
      <c r="AF59" s="6">
        <f>+AE422</f>
        <v>-179543.91273441302</v>
      </c>
      <c r="AG59">
        <f t="shared" si="4"/>
        <v>422</v>
      </c>
    </row>
    <row r="60" spans="28:33" ht="12.75">
      <c r="AB60">
        <f t="shared" si="2"/>
        <v>60</v>
      </c>
      <c r="AC60" s="6">
        <f t="shared" si="3"/>
        <v>17180.760145592372</v>
      </c>
      <c r="AD60" s="6">
        <f t="shared" si="0"/>
        <v>107.37975090995234</v>
      </c>
      <c r="AE60" s="6">
        <f t="shared" si="1"/>
        <v>17037.779896502325</v>
      </c>
      <c r="AF60" s="6">
        <f>+AE421</f>
        <v>-178179.92818326762</v>
      </c>
      <c r="AG60">
        <f t="shared" si="4"/>
        <v>421</v>
      </c>
    </row>
    <row r="61" spans="28:33" ht="12.75">
      <c r="AB61">
        <f t="shared" si="2"/>
        <v>61</v>
      </c>
      <c r="AC61" s="6">
        <f t="shared" si="3"/>
        <v>17037.779896502325</v>
      </c>
      <c r="AD61" s="6">
        <f t="shared" si="0"/>
        <v>106.48612435313953</v>
      </c>
      <c r="AE61" s="6">
        <f t="shared" si="1"/>
        <v>16893.906020855466</v>
      </c>
      <c r="AF61" s="6">
        <f>+AE420</f>
        <v>-176824.41558585604</v>
      </c>
      <c r="AG61">
        <f t="shared" si="4"/>
        <v>420</v>
      </c>
    </row>
    <row r="62" spans="28:33" ht="12.75">
      <c r="AB62">
        <f t="shared" si="2"/>
        <v>62</v>
      </c>
      <c r="AC62" s="6">
        <f t="shared" si="3"/>
        <v>16893.906020855466</v>
      </c>
      <c r="AD62" s="6">
        <f t="shared" si="0"/>
        <v>105.58691263034666</v>
      </c>
      <c r="AE62" s="6">
        <f t="shared" si="1"/>
        <v>16749.132933485813</v>
      </c>
      <c r="AF62" s="6">
        <f>+AE419</f>
        <v>-175477.32232134763</v>
      </c>
      <c r="AG62">
        <f t="shared" si="4"/>
        <v>419</v>
      </c>
    </row>
    <row r="63" spans="28:33" ht="12.75">
      <c r="AB63">
        <f t="shared" si="2"/>
        <v>63</v>
      </c>
      <c r="AC63" s="6">
        <f t="shared" si="3"/>
        <v>16749.132933485813</v>
      </c>
      <c r="AD63" s="6">
        <f t="shared" si="0"/>
        <v>104.68208083428634</v>
      </c>
      <c r="AE63" s="6">
        <f t="shared" si="1"/>
        <v>16603.455014320098</v>
      </c>
      <c r="AF63" s="6">
        <f>+AE418</f>
        <v>-174138.5960957492</v>
      </c>
      <c r="AG63">
        <f t="shared" si="4"/>
        <v>418</v>
      </c>
    </row>
    <row r="64" spans="28:33" ht="12.75">
      <c r="AB64">
        <f t="shared" si="2"/>
        <v>64</v>
      </c>
      <c r="AC64" s="6">
        <f t="shared" si="3"/>
        <v>16603.455014320098</v>
      </c>
      <c r="AD64" s="6">
        <f t="shared" si="0"/>
        <v>103.77159383950061</v>
      </c>
      <c r="AE64" s="6">
        <f t="shared" si="1"/>
        <v>16456.8666081596</v>
      </c>
      <c r="AF64" s="6">
        <f>+AE417</f>
        <v>-172808.184939875</v>
      </c>
      <c r="AG64">
        <f t="shared" si="4"/>
        <v>417</v>
      </c>
    </row>
    <row r="65" spans="28:33" ht="12.75">
      <c r="AB65">
        <f t="shared" si="2"/>
        <v>65</v>
      </c>
      <c r="AC65" s="6">
        <f t="shared" si="3"/>
        <v>16456.8666081596</v>
      </c>
      <c r="AD65" s="6">
        <f t="shared" si="0"/>
        <v>102.85541630099749</v>
      </c>
      <c r="AE65" s="6">
        <f t="shared" si="1"/>
        <v>16309.362024460595</v>
      </c>
      <c r="AF65" s="6">
        <f>+AE416</f>
        <v>-171486.0372073292</v>
      </c>
      <c r="AG65">
        <f t="shared" si="4"/>
        <v>416</v>
      </c>
    </row>
    <row r="66" spans="28:33" ht="12.75">
      <c r="AB66">
        <f t="shared" si="2"/>
        <v>66</v>
      </c>
      <c r="AC66" s="6">
        <f t="shared" si="3"/>
        <v>16309.362024460595</v>
      </c>
      <c r="AD66" s="6">
        <f aca="true" t="shared" si="5" ref="AD66:AD129">+AC66*$H$17/12</f>
        <v>101.93351265287872</v>
      </c>
      <c r="AE66" s="6">
        <f aca="true" t="shared" si="6" ref="AE66:AE129">+AC66+AD66-$H$16</f>
        <v>16160.935537113473</v>
      </c>
      <c r="AF66" s="6">
        <f>+AE415</f>
        <v>-170172.1015725011</v>
      </c>
      <c r="AG66">
        <f t="shared" si="4"/>
        <v>415</v>
      </c>
    </row>
    <row r="67" spans="28:33" ht="12.75">
      <c r="AB67">
        <f aca="true" t="shared" si="7" ref="AB67:AB130">AB66+1</f>
        <v>67</v>
      </c>
      <c r="AC67" s="6">
        <f aca="true" t="shared" si="8" ref="AC67:AC130">AE66</f>
        <v>16160.935537113473</v>
      </c>
      <c r="AD67" s="6">
        <f t="shared" si="5"/>
        <v>101.00584710695921</v>
      </c>
      <c r="AE67" s="6">
        <f t="shared" si="6"/>
        <v>16011.581384220432</v>
      </c>
      <c r="AF67" s="6">
        <f>+AE414</f>
        <v>-168866.32702857253</v>
      </c>
      <c r="AG67">
        <f aca="true" t="shared" si="9" ref="AG67:AG130">AG66-1</f>
        <v>414</v>
      </c>
    </row>
    <row r="68" spans="28:33" ht="12.75">
      <c r="AB68">
        <f t="shared" si="7"/>
        <v>68</v>
      </c>
      <c r="AC68" s="6">
        <f t="shared" si="8"/>
        <v>16011.581384220432</v>
      </c>
      <c r="AD68" s="6">
        <f t="shared" si="5"/>
        <v>100.0723836513777</v>
      </c>
      <c r="AE68" s="6">
        <f t="shared" si="6"/>
        <v>15861.293767871808</v>
      </c>
      <c r="AF68" s="6">
        <f>+AE413</f>
        <v>-167568.66288553792</v>
      </c>
      <c r="AG68">
        <f t="shared" si="9"/>
        <v>413</v>
      </c>
    </row>
    <row r="69" spans="28:33" ht="12.75">
      <c r="AB69">
        <f t="shared" si="7"/>
        <v>69</v>
      </c>
      <c r="AC69" s="6">
        <f t="shared" si="8"/>
        <v>15861.293767871808</v>
      </c>
      <c r="AD69" s="6">
        <f t="shared" si="5"/>
        <v>99.13308604919881</v>
      </c>
      <c r="AE69" s="6">
        <f t="shared" si="6"/>
        <v>15710.066853921006</v>
      </c>
      <c r="AF69" s="6">
        <f>+AE412</f>
        <v>-166279.05876823646</v>
      </c>
      <c r="AG69">
        <f t="shared" si="9"/>
        <v>412</v>
      </c>
    </row>
    <row r="70" spans="28:33" ht="12.75">
      <c r="AB70">
        <f t="shared" si="7"/>
        <v>70</v>
      </c>
      <c r="AC70" s="6">
        <f t="shared" si="8"/>
        <v>15710.066853921006</v>
      </c>
      <c r="AD70" s="6">
        <f t="shared" si="5"/>
        <v>98.18791783700628</v>
      </c>
      <c r="AE70" s="6">
        <f t="shared" si="6"/>
        <v>15557.89477175801</v>
      </c>
      <c r="AF70" s="6">
        <f>+AE411</f>
        <v>-164997.46461439648</v>
      </c>
      <c r="AG70">
        <f t="shared" si="9"/>
        <v>411</v>
      </c>
    </row>
    <row r="71" spans="28:33" ht="12.75">
      <c r="AB71">
        <f t="shared" si="7"/>
        <v>71</v>
      </c>
      <c r="AC71" s="6">
        <f t="shared" si="8"/>
        <v>15557.89477175801</v>
      </c>
      <c r="AD71" s="6">
        <f t="shared" si="5"/>
        <v>97.23684232348756</v>
      </c>
      <c r="AE71" s="6">
        <f t="shared" si="6"/>
        <v>15404.771614081497</v>
      </c>
      <c r="AF71" s="6">
        <f>+AE410</f>
        <v>-163723.83067269216</v>
      </c>
      <c r="AG71">
        <f t="shared" si="9"/>
        <v>410</v>
      </c>
    </row>
    <row r="72" spans="28:33" ht="12.75">
      <c r="AB72">
        <f t="shared" si="7"/>
        <v>72</v>
      </c>
      <c r="AC72" s="6">
        <f t="shared" si="8"/>
        <v>15404.771614081497</v>
      </c>
      <c r="AD72" s="6">
        <f t="shared" si="5"/>
        <v>96.27982258800937</v>
      </c>
      <c r="AE72" s="6">
        <f t="shared" si="6"/>
        <v>15250.691436669505</v>
      </c>
      <c r="AF72" s="6">
        <f>+AE409</f>
        <v>-162458.1075008121</v>
      </c>
      <c r="AG72">
        <f t="shared" si="9"/>
        <v>409</v>
      </c>
    </row>
    <row r="73" spans="28:33" ht="12.75">
      <c r="AB73">
        <f t="shared" si="7"/>
        <v>73</v>
      </c>
      <c r="AC73" s="6">
        <f t="shared" si="8"/>
        <v>15250.691436669505</v>
      </c>
      <c r="AD73" s="6">
        <f t="shared" si="5"/>
        <v>95.3168214791844</v>
      </c>
      <c r="AE73" s="6">
        <f t="shared" si="6"/>
        <v>15095.648258148689</v>
      </c>
      <c r="AF73" s="6">
        <f>+AE408</f>
        <v>-161200.24596354</v>
      </c>
      <c r="AG73">
        <f t="shared" si="9"/>
        <v>408</v>
      </c>
    </row>
    <row r="74" spans="28:33" ht="12.75">
      <c r="AB74">
        <f t="shared" si="7"/>
        <v>74</v>
      </c>
      <c r="AC74" s="6">
        <f t="shared" si="8"/>
        <v>15095.648258148689</v>
      </c>
      <c r="AD74" s="6">
        <f t="shared" si="5"/>
        <v>94.3478016134293</v>
      </c>
      <c r="AE74" s="6">
        <f t="shared" si="6"/>
        <v>14939.636059762117</v>
      </c>
      <c r="AF74" s="6">
        <f>+AE407</f>
        <v>-159950.1972308472</v>
      </c>
      <c r="AG74">
        <f t="shared" si="9"/>
        <v>407</v>
      </c>
    </row>
    <row r="75" spans="28:33" ht="12.75">
      <c r="AB75">
        <f t="shared" si="7"/>
        <v>75</v>
      </c>
      <c r="AC75" s="6">
        <f t="shared" si="8"/>
        <v>14939.636059762117</v>
      </c>
      <c r="AD75" s="6">
        <f t="shared" si="5"/>
        <v>93.37272537351322</v>
      </c>
      <c r="AE75" s="6">
        <f t="shared" si="6"/>
        <v>14782.648785135629</v>
      </c>
      <c r="AF75" s="6">
        <f>+AE406</f>
        <v>-158707.91277599725</v>
      </c>
      <c r="AG75">
        <f t="shared" si="9"/>
        <v>406</v>
      </c>
    </row>
    <row r="76" spans="28:33" ht="12.75">
      <c r="AB76">
        <f t="shared" si="7"/>
        <v>76</v>
      </c>
      <c r="AC76" s="6">
        <f t="shared" si="8"/>
        <v>14782.648785135629</v>
      </c>
      <c r="AD76" s="6">
        <f t="shared" si="5"/>
        <v>92.39155490709767</v>
      </c>
      <c r="AE76" s="6">
        <f t="shared" si="6"/>
        <v>14624.680340042725</v>
      </c>
      <c r="AF76" s="6">
        <f>+AE405</f>
        <v>-157473.34437366188</v>
      </c>
      <c r="AG76">
        <f t="shared" si="9"/>
        <v>405</v>
      </c>
    </row>
    <row r="77" spans="28:33" ht="12.75">
      <c r="AB77">
        <f t="shared" si="7"/>
        <v>77</v>
      </c>
      <c r="AC77" s="6">
        <f t="shared" si="8"/>
        <v>14624.680340042725</v>
      </c>
      <c r="AD77" s="6">
        <f t="shared" si="5"/>
        <v>91.40425212526702</v>
      </c>
      <c r="AE77" s="6">
        <f t="shared" si="6"/>
        <v>14465.724592167991</v>
      </c>
      <c r="AF77" s="6">
        <f>+AE404</f>
        <v>-156246.44409804908</v>
      </c>
      <c r="AG77">
        <f t="shared" si="9"/>
        <v>404</v>
      </c>
    </row>
    <row r="78" spans="28:33" ht="12.75">
      <c r="AB78">
        <f t="shared" si="7"/>
        <v>78</v>
      </c>
      <c r="AC78" s="6">
        <f t="shared" si="8"/>
        <v>14465.724592167991</v>
      </c>
      <c r="AD78" s="6">
        <f t="shared" si="5"/>
        <v>90.41077870104994</v>
      </c>
      <c r="AE78" s="6">
        <f t="shared" si="6"/>
        <v>14305.775370869042</v>
      </c>
      <c r="AF78" s="6">
        <f>+AE403</f>
        <v>-155027.16432104257</v>
      </c>
      <c r="AG78">
        <f t="shared" si="9"/>
        <v>403</v>
      </c>
    </row>
    <row r="79" spans="28:33" ht="12.75">
      <c r="AB79">
        <f t="shared" si="7"/>
        <v>79</v>
      </c>
      <c r="AC79" s="6">
        <f t="shared" si="8"/>
        <v>14305.775370869042</v>
      </c>
      <c r="AD79" s="6">
        <f t="shared" si="5"/>
        <v>89.41109606793151</v>
      </c>
      <c r="AE79" s="6">
        <f t="shared" si="6"/>
        <v>14144.826466936973</v>
      </c>
      <c r="AF79" s="6">
        <f>+AE402</f>
        <v>-153815.45771035287</v>
      </c>
      <c r="AG79">
        <f t="shared" si="9"/>
        <v>402</v>
      </c>
    </row>
    <row r="80" spans="28:33" ht="12.75">
      <c r="AB80">
        <f t="shared" si="7"/>
        <v>80</v>
      </c>
      <c r="AC80" s="6">
        <f t="shared" si="8"/>
        <v>14144.826466936973</v>
      </c>
      <c r="AD80" s="6">
        <f t="shared" si="5"/>
        <v>88.40516541835608</v>
      </c>
      <c r="AE80" s="6">
        <f t="shared" si="6"/>
        <v>13982.871632355329</v>
      </c>
      <c r="AF80" s="6">
        <f>+AE401</f>
        <v>-152611.27722767988</v>
      </c>
      <c r="AG80">
        <f t="shared" si="9"/>
        <v>401</v>
      </c>
    </row>
    <row r="81" spans="28:33" ht="12.75">
      <c r="AB81">
        <f t="shared" si="7"/>
        <v>81</v>
      </c>
      <c r="AC81" s="6">
        <f t="shared" si="8"/>
        <v>13982.871632355329</v>
      </c>
      <c r="AD81" s="6">
        <f t="shared" si="5"/>
        <v>87.3929477022208</v>
      </c>
      <c r="AE81" s="6">
        <f t="shared" si="6"/>
        <v>13819.90458005755</v>
      </c>
      <c r="AF81" s="6">
        <f>+AE400</f>
        <v>-151414.57612688685</v>
      </c>
      <c r="AG81">
        <f t="shared" si="9"/>
        <v>400</v>
      </c>
    </row>
    <row r="82" spans="28:33" ht="12.75">
      <c r="AB82">
        <f t="shared" si="7"/>
        <v>82</v>
      </c>
      <c r="AC82" s="6">
        <f t="shared" si="8"/>
        <v>13819.90458005755</v>
      </c>
      <c r="AD82" s="6">
        <f t="shared" si="5"/>
        <v>86.37440362535968</v>
      </c>
      <c r="AE82" s="6">
        <f t="shared" si="6"/>
        <v>13655.918983682908</v>
      </c>
      <c r="AF82" s="6">
        <f>+AE399</f>
        <v>-150225.3079521857</v>
      </c>
      <c r="AG82">
        <f t="shared" si="9"/>
        <v>399</v>
      </c>
    </row>
    <row r="83" spans="28:33" ht="12.75">
      <c r="AB83">
        <f t="shared" si="7"/>
        <v>83</v>
      </c>
      <c r="AC83" s="6">
        <f t="shared" si="8"/>
        <v>13655.918983682908</v>
      </c>
      <c r="AD83" s="6">
        <f t="shared" si="5"/>
        <v>85.34949364801817</v>
      </c>
      <c r="AE83" s="6">
        <f t="shared" si="6"/>
        <v>13490.908477330926</v>
      </c>
      <c r="AF83" s="6">
        <f>+AE398</f>
        <v>-149043.42653633363</v>
      </c>
      <c r="AG83">
        <f t="shared" si="9"/>
        <v>398</v>
      </c>
    </row>
    <row r="84" spans="28:33" ht="12.75">
      <c r="AB84">
        <f t="shared" si="7"/>
        <v>84</v>
      </c>
      <c r="AC84" s="6">
        <f t="shared" si="8"/>
        <v>13490.908477330926</v>
      </c>
      <c r="AD84" s="6">
        <f t="shared" si="5"/>
        <v>84.31817798331828</v>
      </c>
      <c r="AE84" s="6">
        <f t="shared" si="6"/>
        <v>13324.866655314243</v>
      </c>
      <c r="AF84" s="6">
        <f>+AE397</f>
        <v>-147868.88599884088</v>
      </c>
      <c r="AG84">
        <f t="shared" si="9"/>
        <v>397</v>
      </c>
    </row>
    <row r="85" spans="28:33" ht="12.75">
      <c r="AB85">
        <f t="shared" si="7"/>
        <v>85</v>
      </c>
      <c r="AC85" s="6">
        <f t="shared" si="8"/>
        <v>13324.866655314243</v>
      </c>
      <c r="AD85" s="6">
        <f t="shared" si="5"/>
        <v>83.28041659571402</v>
      </c>
      <c r="AE85" s="6">
        <f t="shared" si="6"/>
        <v>13157.787071909956</v>
      </c>
      <c r="AF85" s="6">
        <f>+AE396</f>
        <v>-146701.6407441897</v>
      </c>
      <c r="AG85">
        <f t="shared" si="9"/>
        <v>396</v>
      </c>
    </row>
    <row r="86" spans="28:33" ht="12.75">
      <c r="AB86">
        <f t="shared" si="7"/>
        <v>86</v>
      </c>
      <c r="AC86" s="6">
        <f t="shared" si="8"/>
        <v>13157.787071909956</v>
      </c>
      <c r="AD86" s="6">
        <f t="shared" si="5"/>
        <v>82.23616919943721</v>
      </c>
      <c r="AE86" s="6">
        <f t="shared" si="6"/>
        <v>12989.663241109392</v>
      </c>
      <c r="AF86" s="6">
        <f>+AE395</f>
        <v>-145541.64546006432</v>
      </c>
      <c r="AG86">
        <f t="shared" si="9"/>
        <v>395</v>
      </c>
    </row>
    <row r="87" spans="28:33" ht="12.75">
      <c r="AB87">
        <f t="shared" si="7"/>
        <v>87</v>
      </c>
      <c r="AC87" s="6">
        <f t="shared" si="8"/>
        <v>12989.663241109392</v>
      </c>
      <c r="AD87" s="6">
        <f t="shared" si="5"/>
        <v>81.1853952569337</v>
      </c>
      <c r="AE87" s="6">
        <f t="shared" si="6"/>
        <v>12820.488636366326</v>
      </c>
      <c r="AF87" s="6">
        <f>+AE394</f>
        <v>-144388.8551155919</v>
      </c>
      <c r="AG87">
        <f t="shared" si="9"/>
        <v>394</v>
      </c>
    </row>
    <row r="88" spans="28:33" ht="12.75">
      <c r="AB88">
        <f t="shared" si="7"/>
        <v>88</v>
      </c>
      <c r="AC88" s="6">
        <f t="shared" si="8"/>
        <v>12820.488636366326</v>
      </c>
      <c r="AD88" s="6">
        <f t="shared" si="5"/>
        <v>80.12805397728954</v>
      </c>
      <c r="AE88" s="6">
        <f t="shared" si="6"/>
        <v>12650.256690343615</v>
      </c>
      <c r="AF88" s="6">
        <f>+AE393</f>
        <v>-143243.22495959446</v>
      </c>
      <c r="AG88">
        <f t="shared" si="9"/>
        <v>393</v>
      </c>
    </row>
    <row r="89" spans="28:33" ht="12.75">
      <c r="AB89">
        <f t="shared" si="7"/>
        <v>89</v>
      </c>
      <c r="AC89" s="6">
        <f t="shared" si="8"/>
        <v>12650.256690343615</v>
      </c>
      <c r="AD89" s="6">
        <f t="shared" si="5"/>
        <v>79.0641043146476</v>
      </c>
      <c r="AE89" s="6">
        <f t="shared" si="6"/>
        <v>12478.960794658262</v>
      </c>
      <c r="AF89" s="6">
        <f>+AE392</f>
        <v>-142104.71051885164</v>
      </c>
      <c r="AG89">
        <f t="shared" si="9"/>
        <v>392</v>
      </c>
    </row>
    <row r="90" spans="28:33" ht="12.75">
      <c r="AB90">
        <f t="shared" si="7"/>
        <v>90</v>
      </c>
      <c r="AC90" s="6">
        <f t="shared" si="8"/>
        <v>12478.960794658262</v>
      </c>
      <c r="AD90" s="6">
        <f t="shared" si="5"/>
        <v>77.99350496661414</v>
      </c>
      <c r="AE90" s="6">
        <f t="shared" si="6"/>
        <v>12306.594299624876</v>
      </c>
      <c r="AF90" s="6">
        <f>+AE391</f>
        <v>-140973.26759637432</v>
      </c>
      <c r="AG90">
        <f t="shared" si="9"/>
        <v>391</v>
      </c>
    </row>
    <row r="91" spans="28:33" ht="12.75">
      <c r="AB91">
        <f t="shared" si="7"/>
        <v>91</v>
      </c>
      <c r="AC91" s="6">
        <f t="shared" si="8"/>
        <v>12306.594299624876</v>
      </c>
      <c r="AD91" s="6">
        <f t="shared" si="5"/>
        <v>76.91621437265547</v>
      </c>
      <c r="AE91" s="6">
        <f t="shared" si="6"/>
        <v>12133.15051399753</v>
      </c>
      <c r="AF91" s="6">
        <f>+AE390</f>
        <v>-139848.8522696888</v>
      </c>
      <c r="AG91">
        <f t="shared" si="9"/>
        <v>390</v>
      </c>
    </row>
    <row r="92" spans="28:33" ht="12.75">
      <c r="AB92">
        <f t="shared" si="7"/>
        <v>92</v>
      </c>
      <c r="AC92" s="6">
        <f t="shared" si="8"/>
        <v>12133.15051399753</v>
      </c>
      <c r="AD92" s="6">
        <f t="shared" si="5"/>
        <v>75.83219071248456</v>
      </c>
      <c r="AE92" s="6">
        <f t="shared" si="6"/>
        <v>11958.622704710015</v>
      </c>
      <c r="AF92" s="6">
        <f>+AE389</f>
        <v>-138731.42088913172</v>
      </c>
      <c r="AG92">
        <f t="shared" si="9"/>
        <v>389</v>
      </c>
    </row>
    <row r="93" spans="28:33" ht="12.75">
      <c r="AB93">
        <f t="shared" si="7"/>
        <v>93</v>
      </c>
      <c r="AC93" s="6">
        <f t="shared" si="8"/>
        <v>11958.622704710015</v>
      </c>
      <c r="AD93" s="6">
        <f t="shared" si="5"/>
        <v>74.74139190443759</v>
      </c>
      <c r="AE93" s="6">
        <f t="shared" si="6"/>
        <v>11783.004096614452</v>
      </c>
      <c r="AF93" s="6">
        <f>+AE388</f>
        <v>-137620.93007615575</v>
      </c>
      <c r="AG93">
        <f t="shared" si="9"/>
        <v>388</v>
      </c>
    </row>
    <row r="94" spans="28:33" ht="12.75">
      <c r="AB94">
        <f t="shared" si="7"/>
        <v>94</v>
      </c>
      <c r="AC94" s="6">
        <f t="shared" si="8"/>
        <v>11783.004096614452</v>
      </c>
      <c r="AD94" s="6">
        <f t="shared" si="5"/>
        <v>73.64377560384033</v>
      </c>
      <c r="AE94" s="6">
        <f t="shared" si="6"/>
        <v>11606.28787221829</v>
      </c>
      <c r="AF94" s="6">
        <f>+AE387</f>
        <v>-136517.3367216455</v>
      </c>
      <c r="AG94">
        <f t="shared" si="9"/>
        <v>387</v>
      </c>
    </row>
    <row r="95" spans="28:33" ht="12.75">
      <c r="AB95">
        <f t="shared" si="7"/>
        <v>95</v>
      </c>
      <c r="AC95" s="6">
        <f t="shared" si="8"/>
        <v>11606.28787221829</v>
      </c>
      <c r="AD95" s="6">
        <f t="shared" si="5"/>
        <v>72.53929920136432</v>
      </c>
      <c r="AE95" s="6">
        <f t="shared" si="6"/>
        <v>11428.467171419654</v>
      </c>
      <c r="AF95" s="6">
        <f>+AE386</f>
        <v>-135420.59798424397</v>
      </c>
      <c r="AG95">
        <f t="shared" si="9"/>
        <v>386</v>
      </c>
    </row>
    <row r="96" spans="28:33" ht="12.75">
      <c r="AB96">
        <f t="shared" si="7"/>
        <v>96</v>
      </c>
      <c r="AC96" s="6">
        <f t="shared" si="8"/>
        <v>11428.467171419654</v>
      </c>
      <c r="AD96" s="6">
        <f t="shared" si="5"/>
        <v>71.42791982137284</v>
      </c>
      <c r="AE96" s="6">
        <f t="shared" si="6"/>
        <v>11249.535091241027</v>
      </c>
      <c r="AF96" s="6">
        <f>+AE385</f>
        <v>-134330.6712886897</v>
      </c>
      <c r="AG96">
        <f t="shared" si="9"/>
        <v>385</v>
      </c>
    </row>
    <row r="97" spans="28:33" ht="12.75">
      <c r="AB97">
        <f t="shared" si="7"/>
        <v>97</v>
      </c>
      <c r="AC97" s="6">
        <f t="shared" si="8"/>
        <v>11249.535091241027</v>
      </c>
      <c r="AD97" s="6">
        <f t="shared" si="5"/>
        <v>70.30959432025641</v>
      </c>
      <c r="AE97" s="6">
        <f t="shared" si="6"/>
        <v>11069.484685561283</v>
      </c>
      <c r="AF97" s="6">
        <f>+AE384</f>
        <v>-133247.51432416367</v>
      </c>
      <c r="AG97">
        <f t="shared" si="9"/>
        <v>384</v>
      </c>
    </row>
    <row r="98" spans="28:33" ht="12.75">
      <c r="AB98">
        <f t="shared" si="7"/>
        <v>98</v>
      </c>
      <c r="AC98" s="6">
        <f t="shared" si="8"/>
        <v>11069.484685561283</v>
      </c>
      <c r="AD98" s="6">
        <f t="shared" si="5"/>
        <v>69.18427928475802</v>
      </c>
      <c r="AE98" s="6">
        <f t="shared" si="6"/>
        <v>10888.30896484604</v>
      </c>
      <c r="AF98" s="6">
        <f>+AE383</f>
        <v>-132171.08504264714</v>
      </c>
      <c r="AG98">
        <f t="shared" si="9"/>
        <v>383</v>
      </c>
    </row>
    <row r="99" spans="28:33" ht="12.75">
      <c r="AB99">
        <f t="shared" si="7"/>
        <v>99</v>
      </c>
      <c r="AC99" s="6">
        <f t="shared" si="8"/>
        <v>10888.30896484604</v>
      </c>
      <c r="AD99" s="6">
        <f t="shared" si="5"/>
        <v>68.05193103028775</v>
      </c>
      <c r="AE99" s="6">
        <f t="shared" si="6"/>
        <v>10706.000895876328</v>
      </c>
      <c r="AF99" s="6">
        <f>+AE382</f>
        <v>-131101.3416572891</v>
      </c>
      <c r="AG99">
        <f t="shared" si="9"/>
        <v>382</v>
      </c>
    </row>
    <row r="100" spans="28:33" ht="12.75">
      <c r="AB100">
        <f t="shared" si="7"/>
        <v>100</v>
      </c>
      <c r="AC100" s="6">
        <f t="shared" si="8"/>
        <v>10706.000895876328</v>
      </c>
      <c r="AD100" s="6">
        <f t="shared" si="5"/>
        <v>66.91250559922705</v>
      </c>
      <c r="AE100" s="6">
        <f t="shared" si="6"/>
        <v>10522.553401475554</v>
      </c>
      <c r="AF100" s="6">
        <f>+AE381</f>
        <v>-130038.2426407842</v>
      </c>
      <c r="AG100">
        <f t="shared" si="9"/>
        <v>381</v>
      </c>
    </row>
    <row r="101" spans="28:33" ht="12.75">
      <c r="AB101">
        <f t="shared" si="7"/>
        <v>101</v>
      </c>
      <c r="AC101" s="6">
        <f t="shared" si="8"/>
        <v>10522.553401475554</v>
      </c>
      <c r="AD101" s="6">
        <f t="shared" si="5"/>
        <v>65.76595875922222</v>
      </c>
      <c r="AE101" s="6">
        <f t="shared" si="6"/>
        <v>10337.959360234776</v>
      </c>
      <c r="AF101" s="6">
        <f>+AE380</f>
        <v>-128981.74672376069</v>
      </c>
      <c r="AG101">
        <f t="shared" si="9"/>
        <v>380</v>
      </c>
    </row>
    <row r="102" spans="28:33" ht="12.75">
      <c r="AB102">
        <f t="shared" si="7"/>
        <v>102</v>
      </c>
      <c r="AC102" s="6">
        <f t="shared" si="8"/>
        <v>10337.959360234776</v>
      </c>
      <c r="AD102" s="6">
        <f t="shared" si="5"/>
        <v>64.61224600146734</v>
      </c>
      <c r="AE102" s="6">
        <f t="shared" si="6"/>
        <v>10152.211606236242</v>
      </c>
      <c r="AF102" s="6">
        <f>+AE379</f>
        <v>-127931.81289317833</v>
      </c>
      <c r="AG102">
        <f t="shared" si="9"/>
        <v>379</v>
      </c>
    </row>
    <row r="103" spans="28:33" ht="12.75">
      <c r="AB103">
        <f t="shared" si="7"/>
        <v>103</v>
      </c>
      <c r="AC103" s="6">
        <f t="shared" si="8"/>
        <v>10152.211606236242</v>
      </c>
      <c r="AD103" s="6">
        <f t="shared" si="5"/>
        <v>63.45132253897651</v>
      </c>
      <c r="AE103" s="6">
        <f t="shared" si="6"/>
        <v>9965.302928775218</v>
      </c>
      <c r="AF103" s="6">
        <f>+AE378</f>
        <v>-126888.40039073622</v>
      </c>
      <c r="AG103">
        <f t="shared" si="9"/>
        <v>378</v>
      </c>
    </row>
    <row r="104" spans="28:33" ht="12.75">
      <c r="AB104">
        <f t="shared" si="7"/>
        <v>104</v>
      </c>
      <c r="AC104" s="6">
        <f t="shared" si="8"/>
        <v>9965.302928775218</v>
      </c>
      <c r="AD104" s="6">
        <f t="shared" si="5"/>
        <v>62.28314330484511</v>
      </c>
      <c r="AE104" s="6">
        <f t="shared" si="6"/>
        <v>9777.226072080062</v>
      </c>
      <c r="AF104" s="6">
        <f>+AE377</f>
        <v>-125851.46871129065</v>
      </c>
      <c r="AG104">
        <f t="shared" si="9"/>
        <v>377</v>
      </c>
    </row>
    <row r="105" spans="28:33" ht="12.75">
      <c r="AB105">
        <f t="shared" si="7"/>
        <v>105</v>
      </c>
      <c r="AC105" s="6">
        <f t="shared" si="8"/>
        <v>9777.226072080062</v>
      </c>
      <c r="AD105" s="6">
        <f t="shared" si="5"/>
        <v>61.107662950500384</v>
      </c>
      <c r="AE105" s="6">
        <f t="shared" si="6"/>
        <v>9587.973735030562</v>
      </c>
      <c r="AF105" s="6">
        <f>+AE376</f>
        <v>-124820.97760128263</v>
      </c>
      <c r="AG105">
        <f t="shared" si="9"/>
        <v>376</v>
      </c>
    </row>
    <row r="106" spans="28:33" ht="12.75">
      <c r="AB106">
        <f t="shared" si="7"/>
        <v>106</v>
      </c>
      <c r="AC106" s="6">
        <f t="shared" si="8"/>
        <v>9587.973735030562</v>
      </c>
      <c r="AD106" s="6">
        <f t="shared" si="5"/>
        <v>59.92483584394102</v>
      </c>
      <c r="AE106" s="6">
        <f t="shared" si="6"/>
        <v>9397.538570874503</v>
      </c>
      <c r="AF106" s="6">
        <f>+AE375</f>
        <v>-123796.88705717529</v>
      </c>
      <c r="AG106">
        <f t="shared" si="9"/>
        <v>375</v>
      </c>
    </row>
    <row r="107" spans="28:33" ht="12.75">
      <c r="AB107">
        <f t="shared" si="7"/>
        <v>107</v>
      </c>
      <c r="AC107" s="6">
        <f t="shared" si="8"/>
        <v>9397.538570874503</v>
      </c>
      <c r="AD107" s="6">
        <f t="shared" si="5"/>
        <v>58.734616067965646</v>
      </c>
      <c r="AE107" s="6">
        <f t="shared" si="6"/>
        <v>9205.91318694247</v>
      </c>
      <c r="AF107" s="6">
        <f>+AE374</f>
        <v>-122779.15732390092</v>
      </c>
      <c r="AG107">
        <f t="shared" si="9"/>
        <v>374</v>
      </c>
    </row>
    <row r="108" spans="28:33" ht="12.75">
      <c r="AB108">
        <f t="shared" si="7"/>
        <v>108</v>
      </c>
      <c r="AC108" s="6">
        <f t="shared" si="8"/>
        <v>9205.91318694247</v>
      </c>
      <c r="AD108" s="6">
        <f t="shared" si="5"/>
        <v>57.536957418390436</v>
      </c>
      <c r="AE108" s="6">
        <f t="shared" si="6"/>
        <v>9013.090144360858</v>
      </c>
      <c r="AF108" s="6">
        <f>+AE373</f>
        <v>-121767.74889331768</v>
      </c>
      <c r="AG108">
        <f t="shared" si="9"/>
        <v>373</v>
      </c>
    </row>
    <row r="109" spans="28:33" ht="12.75">
      <c r="AB109">
        <f t="shared" si="7"/>
        <v>109</v>
      </c>
      <c r="AC109" s="6">
        <f t="shared" si="8"/>
        <v>9013.090144360858</v>
      </c>
      <c r="AD109" s="6">
        <f t="shared" si="5"/>
        <v>56.331813402255364</v>
      </c>
      <c r="AE109" s="6">
        <f t="shared" si="6"/>
        <v>8819.061957763113</v>
      </c>
      <c r="AF109" s="6">
        <f>+AE372</f>
        <v>-120762.62250267595</v>
      </c>
      <c r="AG109">
        <f t="shared" si="9"/>
        <v>372</v>
      </c>
    </row>
    <row r="110" spans="28:33" ht="12.75">
      <c r="AB110">
        <f t="shared" si="7"/>
        <v>110</v>
      </c>
      <c r="AC110" s="6">
        <f t="shared" si="8"/>
        <v>8819.061957763113</v>
      </c>
      <c r="AD110" s="6">
        <f t="shared" si="5"/>
        <v>55.11913723601946</v>
      </c>
      <c r="AE110" s="6">
        <f t="shared" si="6"/>
        <v>8623.821094999132</v>
      </c>
      <c r="AF110" s="6">
        <f>+AE371</f>
        <v>-119763.73913309412</v>
      </c>
      <c r="AG110">
        <f t="shared" si="9"/>
        <v>371</v>
      </c>
    </row>
    <row r="111" spans="28:33" ht="12.75">
      <c r="AB111">
        <f t="shared" si="7"/>
        <v>111</v>
      </c>
      <c r="AC111" s="6">
        <f t="shared" si="8"/>
        <v>8623.821094999132</v>
      </c>
      <c r="AD111" s="6">
        <f t="shared" si="5"/>
        <v>53.89888184374457</v>
      </c>
      <c r="AE111" s="6">
        <f t="shared" si="6"/>
        <v>8427.359976842876</v>
      </c>
      <c r="AF111" s="6">
        <f>+AE370</f>
        <v>-118771.06000804385</v>
      </c>
      <c r="AG111">
        <f t="shared" si="9"/>
        <v>370</v>
      </c>
    </row>
    <row r="112" spans="28:33" ht="12.75">
      <c r="AB112">
        <f t="shared" si="7"/>
        <v>112</v>
      </c>
      <c r="AC112" s="6">
        <f t="shared" si="8"/>
        <v>8427.359976842876</v>
      </c>
      <c r="AD112" s="6">
        <f t="shared" si="5"/>
        <v>52.67099985526797</v>
      </c>
      <c r="AE112" s="6">
        <f t="shared" si="6"/>
        <v>8229.670976698144</v>
      </c>
      <c r="AF112" s="6">
        <f>+AE369</f>
        <v>-117784.54659184482</v>
      </c>
      <c r="AG112">
        <f t="shared" si="9"/>
        <v>369</v>
      </c>
    </row>
    <row r="113" spans="28:33" ht="12.75">
      <c r="AB113">
        <f t="shared" si="7"/>
        <v>113</v>
      </c>
      <c r="AC113" s="6">
        <f t="shared" si="8"/>
        <v>8229.670976698144</v>
      </c>
      <c r="AD113" s="6">
        <f t="shared" si="5"/>
        <v>51.4354436043634</v>
      </c>
      <c r="AE113" s="6">
        <f t="shared" si="6"/>
        <v>8030.746420302507</v>
      </c>
      <c r="AF113" s="6">
        <f>+AE368</f>
        <v>-116804.16058816876</v>
      </c>
      <c r="AG113">
        <f t="shared" si="9"/>
        <v>368</v>
      </c>
    </row>
    <row r="114" spans="28:33" ht="12.75">
      <c r="AB114">
        <f t="shared" si="7"/>
        <v>114</v>
      </c>
      <c r="AC114" s="6">
        <f t="shared" si="8"/>
        <v>8030.746420302507</v>
      </c>
      <c r="AD114" s="6">
        <f t="shared" si="5"/>
        <v>50.19216512689067</v>
      </c>
      <c r="AE114" s="6">
        <f t="shared" si="6"/>
        <v>7830.578585429398</v>
      </c>
      <c r="AF114" s="6">
        <f>+AE367</f>
        <v>-115829.86393855281</v>
      </c>
      <c r="AG114">
        <f t="shared" si="9"/>
        <v>367</v>
      </c>
    </row>
    <row r="115" spans="28:33" ht="12.75">
      <c r="AB115">
        <f t="shared" si="7"/>
        <v>115</v>
      </c>
      <c r="AC115" s="6">
        <f t="shared" si="8"/>
        <v>7830.578585429398</v>
      </c>
      <c r="AD115" s="6">
        <f t="shared" si="5"/>
        <v>48.94111615893374</v>
      </c>
      <c r="AE115" s="6">
        <f t="shared" si="6"/>
        <v>7629.159701588333</v>
      </c>
      <c r="AF115" s="6">
        <f>+AE366</f>
        <v>-114861.61882092204</v>
      </c>
      <c r="AG115">
        <f t="shared" si="9"/>
        <v>366</v>
      </c>
    </row>
    <row r="116" spans="28:33" ht="12.75">
      <c r="AB116">
        <f t="shared" si="7"/>
        <v>116</v>
      </c>
      <c r="AC116" s="6">
        <f t="shared" si="8"/>
        <v>7629.159701588333</v>
      </c>
      <c r="AD116" s="6">
        <f t="shared" si="5"/>
        <v>47.68224813492708</v>
      </c>
      <c r="AE116" s="6">
        <f t="shared" si="6"/>
        <v>7426.48194972326</v>
      </c>
      <c r="AF116" s="6">
        <f>+AE365</f>
        <v>-113899.38764812128</v>
      </c>
      <c r="AG116">
        <f t="shared" si="9"/>
        <v>365</v>
      </c>
    </row>
    <row r="117" spans="28:33" ht="12.75">
      <c r="AB117">
        <f t="shared" si="7"/>
        <v>117</v>
      </c>
      <c r="AC117" s="6">
        <f t="shared" si="8"/>
        <v>7426.48194972326</v>
      </c>
      <c r="AD117" s="6">
        <f t="shared" si="5"/>
        <v>46.415512185770375</v>
      </c>
      <c r="AE117" s="6">
        <f t="shared" si="6"/>
        <v>7222.537461909031</v>
      </c>
      <c r="AF117" s="6">
        <f>+AE364</f>
        <v>-112943.13306645594</v>
      </c>
      <c r="AG117">
        <f t="shared" si="9"/>
        <v>364</v>
      </c>
    </row>
    <row r="118" spans="28:33" ht="12.75">
      <c r="AB118">
        <f t="shared" si="7"/>
        <v>118</v>
      </c>
      <c r="AC118" s="6">
        <f t="shared" si="8"/>
        <v>7222.537461909031</v>
      </c>
      <c r="AD118" s="6">
        <f t="shared" si="5"/>
        <v>45.14085913693145</v>
      </c>
      <c r="AE118" s="6">
        <f t="shared" si="6"/>
        <v>7017.318321045963</v>
      </c>
      <c r="AF118" s="6">
        <f>+AE363</f>
        <v>-111992.81795424192</v>
      </c>
      <c r="AG118">
        <f t="shared" si="9"/>
        <v>363</v>
      </c>
    </row>
    <row r="119" spans="28:33" ht="12.75">
      <c r="AB119">
        <f t="shared" si="7"/>
        <v>119</v>
      </c>
      <c r="AC119" s="6">
        <f t="shared" si="8"/>
        <v>7017.318321045963</v>
      </c>
      <c r="AD119" s="6">
        <f t="shared" si="5"/>
        <v>43.85823950653727</v>
      </c>
      <c r="AE119" s="6">
        <f t="shared" si="6"/>
        <v>6810.8165605525</v>
      </c>
      <c r="AF119" s="6">
        <f>+AE362</f>
        <v>-111048.40542036464</v>
      </c>
      <c r="AG119">
        <f t="shared" si="9"/>
        <v>362</v>
      </c>
    </row>
    <row r="120" spans="28:33" ht="12.75">
      <c r="AB120">
        <f t="shared" si="7"/>
        <v>120</v>
      </c>
      <c r="AC120" s="6">
        <f t="shared" si="8"/>
        <v>6810.8165605525</v>
      </c>
      <c r="AD120" s="6">
        <f t="shared" si="5"/>
        <v>42.56760350345312</v>
      </c>
      <c r="AE120" s="6">
        <f t="shared" si="6"/>
        <v>6603.024164055953</v>
      </c>
      <c r="AF120" s="6">
        <f>+AE361</f>
        <v>-110109.85880284685</v>
      </c>
      <c r="AG120">
        <f t="shared" si="9"/>
        <v>361</v>
      </c>
    </row>
    <row r="121" spans="28:33" ht="12.75">
      <c r="AB121">
        <f t="shared" si="7"/>
        <v>121</v>
      </c>
      <c r="AC121" s="6">
        <f t="shared" si="8"/>
        <v>6603.024164055953</v>
      </c>
      <c r="AD121" s="6">
        <f t="shared" si="5"/>
        <v>41.268901025349706</v>
      </c>
      <c r="AE121" s="6">
        <f t="shared" si="6"/>
        <v>6393.9330650813035</v>
      </c>
      <c r="AF121" s="6">
        <f>+AE360</f>
        <v>-109177.14166742544</v>
      </c>
      <c r="AG121">
        <f t="shared" si="9"/>
        <v>360</v>
      </c>
    </row>
    <row r="122" spans="28:33" ht="12.75">
      <c r="AB122">
        <f t="shared" si="7"/>
        <v>122</v>
      </c>
      <c r="AC122" s="6">
        <f t="shared" si="8"/>
        <v>6393.9330650813035</v>
      </c>
      <c r="AD122" s="6">
        <f t="shared" si="5"/>
        <v>39.962081656758144</v>
      </c>
      <c r="AE122" s="6">
        <f t="shared" si="6"/>
        <v>6183.535146738062</v>
      </c>
      <c r="AF122" s="6">
        <f>+AE359</f>
        <v>-108250.21780613708</v>
      </c>
      <c r="AG122">
        <f t="shared" si="9"/>
        <v>359</v>
      </c>
    </row>
    <row r="123" spans="28:33" ht="12.75">
      <c r="AB123">
        <f t="shared" si="7"/>
        <v>123</v>
      </c>
      <c r="AC123" s="6">
        <f t="shared" si="8"/>
        <v>6183.535146738062</v>
      </c>
      <c r="AD123" s="6">
        <f t="shared" si="5"/>
        <v>38.64709466711289</v>
      </c>
      <c r="AE123" s="6">
        <f t="shared" si="6"/>
        <v>5971.822241405175</v>
      </c>
      <c r="AF123" s="6">
        <f>+AE358</f>
        <v>-107329.05123591263</v>
      </c>
      <c r="AG123">
        <f t="shared" si="9"/>
        <v>358</v>
      </c>
    </row>
    <row r="124" spans="28:33" ht="12.75">
      <c r="AB124">
        <f t="shared" si="7"/>
        <v>124</v>
      </c>
      <c r="AC124" s="6">
        <f t="shared" si="8"/>
        <v>5971.822241405175</v>
      </c>
      <c r="AD124" s="6">
        <f t="shared" si="5"/>
        <v>37.323889008782345</v>
      </c>
      <c r="AE124" s="6">
        <f t="shared" si="6"/>
        <v>5758.786130413958</v>
      </c>
      <c r="AF124" s="6">
        <f>+AE357</f>
        <v>-106413.60619718026</v>
      </c>
      <c r="AG124">
        <f t="shared" si="9"/>
        <v>357</v>
      </c>
    </row>
    <row r="125" spans="28:33" ht="12.75">
      <c r="AB125">
        <f t="shared" si="7"/>
        <v>125</v>
      </c>
      <c r="AC125" s="6">
        <f t="shared" si="8"/>
        <v>5758.786130413958</v>
      </c>
      <c r="AD125" s="6">
        <f t="shared" si="5"/>
        <v>35.992413315087234</v>
      </c>
      <c r="AE125" s="6">
        <f t="shared" si="6"/>
        <v>5544.418543729045</v>
      </c>
      <c r="AF125" s="6">
        <f>+AE356</f>
        <v>-105503.84715247728</v>
      </c>
      <c r="AG125">
        <f t="shared" si="9"/>
        <v>356</v>
      </c>
    </row>
    <row r="126" spans="28:33" ht="12.75">
      <c r="AB126">
        <f t="shared" si="7"/>
        <v>126</v>
      </c>
      <c r="AC126" s="6">
        <f t="shared" si="8"/>
        <v>5544.418543729045</v>
      </c>
      <c r="AD126" s="6">
        <f t="shared" si="5"/>
        <v>34.65261589830653</v>
      </c>
      <c r="AE126" s="6">
        <f t="shared" si="6"/>
        <v>5328.711159627353</v>
      </c>
      <c r="AF126" s="6">
        <f>+AE355</f>
        <v>-104599.73878507059</v>
      </c>
      <c r="AG126">
        <f t="shared" si="9"/>
        <v>355</v>
      </c>
    </row>
    <row r="127" spans="28:33" ht="12.75">
      <c r="AB127">
        <f t="shared" si="7"/>
        <v>127</v>
      </c>
      <c r="AC127" s="6">
        <f t="shared" si="8"/>
        <v>5328.711159627353</v>
      </c>
      <c r="AD127" s="6">
        <f t="shared" si="5"/>
        <v>33.30444474767095</v>
      </c>
      <c r="AE127" s="6">
        <f t="shared" si="6"/>
        <v>5111.655604375024</v>
      </c>
      <c r="AF127" s="6">
        <f>+AE354</f>
        <v>-103701.24599758568</v>
      </c>
      <c r="AG127">
        <f t="shared" si="9"/>
        <v>354</v>
      </c>
    </row>
    <row r="128" spans="28:33" ht="12.75">
      <c r="AB128">
        <f t="shared" si="7"/>
        <v>128</v>
      </c>
      <c r="AC128" s="6">
        <f t="shared" si="8"/>
        <v>5111.655604375024</v>
      </c>
      <c r="AD128" s="6">
        <f t="shared" si="5"/>
        <v>31.9478475273439</v>
      </c>
      <c r="AE128" s="6">
        <f t="shared" si="6"/>
        <v>4893.243451902368</v>
      </c>
      <c r="AF128" s="6">
        <f>+AE353</f>
        <v>-102808.33391064416</v>
      </c>
      <c r="AG128">
        <f t="shared" si="9"/>
        <v>353</v>
      </c>
    </row>
    <row r="129" spans="28:33" ht="12.75">
      <c r="AB129">
        <f t="shared" si="7"/>
        <v>129</v>
      </c>
      <c r="AC129" s="6">
        <f t="shared" si="8"/>
        <v>4893.243451902368</v>
      </c>
      <c r="AD129" s="6">
        <f t="shared" si="5"/>
        <v>30.5827715743898</v>
      </c>
      <c r="AE129" s="6">
        <f t="shared" si="6"/>
        <v>4673.466223476758</v>
      </c>
      <c r="AF129" s="6">
        <f>+AE352</f>
        <v>-101920.96786150972</v>
      </c>
      <c r="AG129">
        <f t="shared" si="9"/>
        <v>352</v>
      </c>
    </row>
    <row r="130" spans="28:33" ht="12.75">
      <c r="AB130">
        <f t="shared" si="7"/>
        <v>130</v>
      </c>
      <c r="AC130" s="6">
        <f t="shared" si="8"/>
        <v>4673.466223476758</v>
      </c>
      <c r="AD130" s="6">
        <f aca="true" t="shared" si="10" ref="AD130:AD193">+AC130*$H$17/12</f>
        <v>29.209163896729738</v>
      </c>
      <c r="AE130" s="6">
        <f aca="true" t="shared" si="11" ref="AE130:AE193">+AC130+AD130-$H$16</f>
        <v>4452.315387373488</v>
      </c>
      <c r="AF130" s="6">
        <f>+AE351</f>
        <v>-101039.11340274259</v>
      </c>
      <c r="AG130">
        <f t="shared" si="9"/>
        <v>351</v>
      </c>
    </row>
    <row r="131" spans="28:33" ht="12.75">
      <c r="AB131">
        <f aca="true" t="shared" si="12" ref="AB131:AB194">AB130+1</f>
        <v>131</v>
      </c>
      <c r="AC131" s="6">
        <f aca="true" t="shared" si="13" ref="AC131:AC194">AE130</f>
        <v>4452.315387373488</v>
      </c>
      <c r="AD131" s="6">
        <f t="shared" si="10"/>
        <v>27.8269711710843</v>
      </c>
      <c r="AE131" s="6">
        <f t="shared" si="11"/>
        <v>4229.782358544573</v>
      </c>
      <c r="AF131" s="6">
        <f>+AE350</f>
        <v>-100162.73630086219</v>
      </c>
      <c r="AG131">
        <f aca="true" t="shared" si="14" ref="AG131:AG194">AG130-1</f>
        <v>350</v>
      </c>
    </row>
    <row r="132" spans="28:33" ht="12.75">
      <c r="AB132">
        <f t="shared" si="12"/>
        <v>132</v>
      </c>
      <c r="AC132" s="6">
        <f t="shared" si="13"/>
        <v>4229.782358544573</v>
      </c>
      <c r="AD132" s="6">
        <f t="shared" si="10"/>
        <v>26.43613974090358</v>
      </c>
      <c r="AE132" s="6">
        <f t="shared" si="11"/>
        <v>4005.858498285477</v>
      </c>
      <c r="AF132" s="6">
        <f>+AE349</f>
        <v>-99291.80253501833</v>
      </c>
      <c r="AG132">
        <f t="shared" si="14"/>
        <v>349</v>
      </c>
    </row>
    <row r="133" spans="28:33" ht="12.75">
      <c r="AB133">
        <f t="shared" si="12"/>
        <v>133</v>
      </c>
      <c r="AC133" s="6">
        <f t="shared" si="13"/>
        <v>4005.858498285477</v>
      </c>
      <c r="AD133" s="6">
        <f t="shared" si="10"/>
        <v>25.03661561428423</v>
      </c>
      <c r="AE133" s="6">
        <f t="shared" si="11"/>
        <v>3780.5351138997607</v>
      </c>
      <c r="AF133" s="6">
        <f>+AE348</f>
        <v>-98426.27829567039</v>
      </c>
      <c r="AG133">
        <f t="shared" si="14"/>
        <v>348</v>
      </c>
    </row>
    <row r="134" spans="28:33" ht="12.75">
      <c r="AB134">
        <f t="shared" si="12"/>
        <v>134</v>
      </c>
      <c r="AC134" s="6">
        <f t="shared" si="13"/>
        <v>3780.5351138997607</v>
      </c>
      <c r="AD134" s="6">
        <f t="shared" si="10"/>
        <v>23.628344461873507</v>
      </c>
      <c r="AE134" s="6">
        <f t="shared" si="11"/>
        <v>3553.803458361634</v>
      </c>
      <c r="AF134" s="6">
        <f>+AE347</f>
        <v>-97566.12998327492</v>
      </c>
      <c r="AG134">
        <f t="shared" si="14"/>
        <v>347</v>
      </c>
    </row>
    <row r="135" spans="28:33" ht="12.75">
      <c r="AB135">
        <f t="shared" si="12"/>
        <v>135</v>
      </c>
      <c r="AC135" s="6">
        <f t="shared" si="13"/>
        <v>3553.803458361634</v>
      </c>
      <c r="AD135" s="6">
        <f t="shared" si="10"/>
        <v>22.21127161476021</v>
      </c>
      <c r="AE135" s="6">
        <f t="shared" si="11"/>
        <v>3325.6547299763943</v>
      </c>
      <c r="AF135" s="6">
        <f>+AE346</f>
        <v>-96711.32420698128</v>
      </c>
      <c r="AG135">
        <f t="shared" si="14"/>
        <v>346</v>
      </c>
    </row>
    <row r="136" spans="28:33" ht="12.75">
      <c r="AB136">
        <f t="shared" si="12"/>
        <v>136</v>
      </c>
      <c r="AC136" s="6">
        <f t="shared" si="13"/>
        <v>3325.6547299763943</v>
      </c>
      <c r="AD136" s="6">
        <f t="shared" si="10"/>
        <v>20.785342062352463</v>
      </c>
      <c r="AE136" s="6">
        <f t="shared" si="11"/>
        <v>3096.0800720387465</v>
      </c>
      <c r="AF136" s="6">
        <f>+AE345</f>
        <v>-95861.82778333544</v>
      </c>
      <c r="AG136">
        <f t="shared" si="14"/>
        <v>345</v>
      </c>
    </row>
    <row r="137" spans="28:33" ht="12.75">
      <c r="AB137">
        <f t="shared" si="12"/>
        <v>137</v>
      </c>
      <c r="AC137" s="6">
        <f t="shared" si="13"/>
        <v>3096.0800720387465</v>
      </c>
      <c r="AD137" s="6">
        <f t="shared" si="10"/>
        <v>19.350500450242166</v>
      </c>
      <c r="AE137" s="6">
        <f t="shared" si="11"/>
        <v>2865.0705724889885</v>
      </c>
      <c r="AF137" s="6">
        <f>+AE344</f>
        <v>-95017.60773499173</v>
      </c>
      <c r="AG137">
        <f t="shared" si="14"/>
        <v>344</v>
      </c>
    </row>
    <row r="138" spans="28:33" ht="12.75">
      <c r="AB138">
        <f t="shared" si="12"/>
        <v>138</v>
      </c>
      <c r="AC138" s="6">
        <f t="shared" si="13"/>
        <v>2865.0705724889885</v>
      </c>
      <c r="AD138" s="6">
        <f t="shared" si="10"/>
        <v>17.906691078056177</v>
      </c>
      <c r="AE138" s="6">
        <f t="shared" si="11"/>
        <v>2632.6172635670446</v>
      </c>
      <c r="AF138" s="6">
        <f>+AE343</f>
        <v>-94178.63128943277</v>
      </c>
      <c r="AG138">
        <f t="shared" si="14"/>
        <v>343</v>
      </c>
    </row>
    <row r="139" spans="28:33" ht="12.75">
      <c r="AB139">
        <f t="shared" si="12"/>
        <v>139</v>
      </c>
      <c r="AC139" s="6">
        <f t="shared" si="13"/>
        <v>2632.6172635670446</v>
      </c>
      <c r="AD139" s="6">
        <f t="shared" si="10"/>
        <v>16.45385789729403</v>
      </c>
      <c r="AE139" s="6">
        <f t="shared" si="11"/>
        <v>2398.7111214643387</v>
      </c>
      <c r="AF139" s="6">
        <f>+AE342</f>
        <v>-93344.86587769716</v>
      </c>
      <c r="AG139">
        <f t="shared" si="14"/>
        <v>342</v>
      </c>
    </row>
    <row r="140" spans="28:33" ht="12.75">
      <c r="AB140">
        <f t="shared" si="12"/>
        <v>140</v>
      </c>
      <c r="AC140" s="6">
        <f t="shared" si="13"/>
        <v>2398.7111214643387</v>
      </c>
      <c r="AD140" s="6">
        <f t="shared" si="10"/>
        <v>14.991944509152118</v>
      </c>
      <c r="AE140" s="6">
        <f t="shared" si="11"/>
        <v>2163.343065973491</v>
      </c>
      <c r="AF140" s="6">
        <f>+AE341</f>
        <v>-92516.27913311518</v>
      </c>
      <c r="AG140">
        <f t="shared" si="14"/>
        <v>341</v>
      </c>
    </row>
    <row r="141" spans="28:33" ht="12.75">
      <c r="AB141">
        <f t="shared" si="12"/>
        <v>141</v>
      </c>
      <c r="AC141" s="6">
        <f t="shared" si="13"/>
        <v>2163.343065973491</v>
      </c>
      <c r="AD141" s="6">
        <f t="shared" si="10"/>
        <v>13.520894162334317</v>
      </c>
      <c r="AE141" s="6">
        <f t="shared" si="11"/>
        <v>1926.5039601358249</v>
      </c>
      <c r="AF141" s="6">
        <f>+AE340</f>
        <v>-91692.83889005236</v>
      </c>
      <c r="AG141">
        <f t="shared" si="14"/>
        <v>340</v>
      </c>
    </row>
    <row r="142" spans="28:33" ht="12.75">
      <c r="AB142">
        <f t="shared" si="12"/>
        <v>142</v>
      </c>
      <c r="AC142" s="6">
        <f t="shared" si="13"/>
        <v>1926.5039601358249</v>
      </c>
      <c r="AD142" s="6">
        <f t="shared" si="10"/>
        <v>12.040649750848905</v>
      </c>
      <c r="AE142" s="6">
        <f t="shared" si="11"/>
        <v>1688.1846098866736</v>
      </c>
      <c r="AF142" s="6">
        <f>+AE339</f>
        <v>-90874.51318266072</v>
      </c>
      <c r="AG142">
        <f t="shared" si="14"/>
        <v>339</v>
      </c>
    </row>
    <row r="143" spans="28:33" ht="12.75">
      <c r="AB143">
        <f t="shared" si="12"/>
        <v>143</v>
      </c>
      <c r="AC143" s="6">
        <f t="shared" si="13"/>
        <v>1688.1846098866736</v>
      </c>
      <c r="AD143" s="6">
        <f t="shared" si="10"/>
        <v>10.551153811791709</v>
      </c>
      <c r="AE143" s="6">
        <f t="shared" si="11"/>
        <v>1448.375763698465</v>
      </c>
      <c r="AF143" s="6">
        <f>+AE338</f>
        <v>-90061.27024363799</v>
      </c>
      <c r="AG143">
        <f t="shared" si="14"/>
        <v>338</v>
      </c>
    </row>
    <row r="144" spans="28:33" ht="12.75">
      <c r="AB144">
        <f t="shared" si="12"/>
        <v>144</v>
      </c>
      <c r="AC144" s="6">
        <f t="shared" si="13"/>
        <v>1448.375763698465</v>
      </c>
      <c r="AD144" s="6">
        <f t="shared" si="10"/>
        <v>9.052348523115407</v>
      </c>
      <c r="AE144" s="6">
        <f t="shared" si="11"/>
        <v>1207.0681122215806</v>
      </c>
      <c r="AF144" s="6">
        <f>+AE337</f>
        <v>-89253.07850299428</v>
      </c>
      <c r="AG144">
        <f t="shared" si="14"/>
        <v>337</v>
      </c>
    </row>
    <row r="145" spans="28:33" ht="12.75">
      <c r="AB145">
        <f t="shared" si="12"/>
        <v>145</v>
      </c>
      <c r="AC145" s="6">
        <f t="shared" si="13"/>
        <v>1207.0681122215806</v>
      </c>
      <c r="AD145" s="6">
        <f t="shared" si="10"/>
        <v>7.544175701384879</v>
      </c>
      <c r="AE145" s="6">
        <f t="shared" si="11"/>
        <v>964.2522879229654</v>
      </c>
      <c r="AF145" s="6">
        <f>+AE336</f>
        <v>-88449.9065868266</v>
      </c>
      <c r="AG145">
        <f t="shared" si="14"/>
        <v>336</v>
      </c>
    </row>
    <row r="146" spans="28:33" ht="12.75">
      <c r="AB146">
        <f t="shared" si="12"/>
        <v>146</v>
      </c>
      <c r="AC146" s="6">
        <f t="shared" si="13"/>
        <v>964.2522879229654</v>
      </c>
      <c r="AD146" s="6">
        <f t="shared" si="10"/>
        <v>6.0265767995185335</v>
      </c>
      <c r="AE146" s="6">
        <f t="shared" si="11"/>
        <v>719.9188647224839</v>
      </c>
      <c r="AF146" s="6">
        <f>+AE335</f>
        <v>-87651.72331610098</v>
      </c>
      <c r="AG146">
        <f t="shared" si="14"/>
        <v>335</v>
      </c>
    </row>
    <row r="147" spans="28:33" ht="12.75">
      <c r="AB147">
        <f t="shared" si="12"/>
        <v>147</v>
      </c>
      <c r="AC147" s="6">
        <f t="shared" si="13"/>
        <v>719.9188647224839</v>
      </c>
      <c r="AD147" s="6">
        <f t="shared" si="10"/>
        <v>4.499492904515525</v>
      </c>
      <c r="AE147" s="6">
        <f t="shared" si="11"/>
        <v>474.0583576269994</v>
      </c>
      <c r="AF147" s="6">
        <f>+AE334</f>
        <v>-86858.49770544197</v>
      </c>
      <c r="AG147">
        <f t="shared" si="14"/>
        <v>334</v>
      </c>
    </row>
    <row r="148" spans="28:33" ht="12.75">
      <c r="AB148">
        <f t="shared" si="12"/>
        <v>148</v>
      </c>
      <c r="AC148" s="6">
        <f t="shared" si="13"/>
        <v>474.0583576269994</v>
      </c>
      <c r="AD148" s="6">
        <f t="shared" si="10"/>
        <v>2.9628647351687465</v>
      </c>
      <c r="AE148" s="6">
        <f t="shared" si="11"/>
        <v>226.66122236216813</v>
      </c>
      <c r="AF148" s="6">
        <f>+AE333</f>
        <v>-86070.19896192991</v>
      </c>
      <c r="AG148">
        <f t="shared" si="14"/>
        <v>333</v>
      </c>
    </row>
    <row r="149" spans="28:33" ht="12.75">
      <c r="AB149">
        <f t="shared" si="12"/>
        <v>149</v>
      </c>
      <c r="AC149" s="6">
        <f t="shared" si="13"/>
        <v>226.66122236216813</v>
      </c>
      <c r="AD149" s="6">
        <f t="shared" si="10"/>
        <v>1.4166326397635507</v>
      </c>
      <c r="AE149" s="6">
        <f t="shared" si="11"/>
        <v>-22.282144998068333</v>
      </c>
      <c r="AF149" s="6">
        <f>+AE332</f>
        <v>-85286.7964839055</v>
      </c>
      <c r="AG149">
        <f t="shared" si="14"/>
        <v>332</v>
      </c>
    </row>
    <row r="150" spans="28:33" ht="12.75">
      <c r="AB150">
        <f t="shared" si="12"/>
        <v>150</v>
      </c>
      <c r="AC150" s="6">
        <f t="shared" si="13"/>
        <v>-22.282144998068333</v>
      </c>
      <c r="AD150" s="6">
        <f t="shared" si="10"/>
        <v>-0.13926340623792707</v>
      </c>
      <c r="AE150" s="6">
        <f t="shared" si="11"/>
        <v>-272.78140840430626</v>
      </c>
      <c r="AF150" s="6">
        <f>+AE331</f>
        <v>-84508.25985978187</v>
      </c>
      <c r="AG150">
        <f t="shared" si="14"/>
        <v>331</v>
      </c>
    </row>
    <row r="151" spans="28:33" ht="12.75">
      <c r="AB151">
        <f t="shared" si="12"/>
        <v>151</v>
      </c>
      <c r="AC151" s="6">
        <f t="shared" si="13"/>
        <v>-272.78140840430626</v>
      </c>
      <c r="AD151" s="6">
        <f t="shared" si="10"/>
        <v>-1.704883802526914</v>
      </c>
      <c r="AE151" s="6">
        <f t="shared" si="11"/>
        <v>-524.8462922068331</v>
      </c>
      <c r="AF151" s="6">
        <f>+AE330</f>
        <v>-83734.55886686397</v>
      </c>
      <c r="AG151">
        <f t="shared" si="14"/>
        <v>330</v>
      </c>
    </row>
    <row r="152" spans="28:33" ht="12.75">
      <c r="AB152">
        <f t="shared" si="12"/>
        <v>152</v>
      </c>
      <c r="AC152" s="6">
        <f t="shared" si="13"/>
        <v>-524.8462922068331</v>
      </c>
      <c r="AD152" s="6">
        <f t="shared" si="10"/>
        <v>-3.280289326292707</v>
      </c>
      <c r="AE152" s="6">
        <f t="shared" si="11"/>
        <v>-778.4865815331259</v>
      </c>
      <c r="AF152" s="6">
        <f>+AE329</f>
        <v>-82965.66347017536</v>
      </c>
      <c r="AG152">
        <f t="shared" si="14"/>
        <v>329</v>
      </c>
    </row>
    <row r="153" spans="28:33" ht="12.75">
      <c r="AB153">
        <f t="shared" si="12"/>
        <v>153</v>
      </c>
      <c r="AC153" s="6">
        <f t="shared" si="13"/>
        <v>-778.4865815331259</v>
      </c>
      <c r="AD153" s="6">
        <f t="shared" si="10"/>
        <v>-4.8655411345820365</v>
      </c>
      <c r="AE153" s="6">
        <f t="shared" si="11"/>
        <v>-1033.712122667708</v>
      </c>
      <c r="AF153" s="6">
        <f>+AE328</f>
        <v>-82201.54382129229</v>
      </c>
      <c r="AG153">
        <f t="shared" si="14"/>
        <v>328</v>
      </c>
    </row>
    <row r="154" spans="28:33" ht="12.75">
      <c r="AB154">
        <f t="shared" si="12"/>
        <v>154</v>
      </c>
      <c r="AC154" s="6">
        <f t="shared" si="13"/>
        <v>-1033.712122667708</v>
      </c>
      <c r="AD154" s="6">
        <f t="shared" si="10"/>
        <v>-6.460700766673174</v>
      </c>
      <c r="AE154" s="6">
        <f t="shared" si="11"/>
        <v>-1290.532823434381</v>
      </c>
      <c r="AF154" s="6">
        <f>+AE327</f>
        <v>-81442.17025718489</v>
      </c>
      <c r="AG154">
        <f t="shared" si="14"/>
        <v>327</v>
      </c>
    </row>
    <row r="155" spans="28:33" ht="12.75">
      <c r="AB155">
        <f t="shared" si="12"/>
        <v>155</v>
      </c>
      <c r="AC155" s="6">
        <f t="shared" si="13"/>
        <v>-1290.532823434381</v>
      </c>
      <c r="AD155" s="6">
        <f t="shared" si="10"/>
        <v>-8.065830146464881</v>
      </c>
      <c r="AE155" s="6">
        <f t="shared" si="11"/>
        <v>-1548.9586535808457</v>
      </c>
      <c r="AF155" s="6">
        <f>+AE326</f>
        <v>-80687.51329906573</v>
      </c>
      <c r="AG155">
        <f t="shared" si="14"/>
        <v>326</v>
      </c>
    </row>
    <row r="156" spans="28:33" ht="12.75">
      <c r="AB156">
        <f t="shared" si="12"/>
        <v>156</v>
      </c>
      <c r="AC156" s="6">
        <f t="shared" si="13"/>
        <v>-1548.9586535808457</v>
      </c>
      <c r="AD156" s="6">
        <f t="shared" si="10"/>
        <v>-9.680991584880285</v>
      </c>
      <c r="AE156" s="6">
        <f t="shared" si="11"/>
        <v>-1808.9996451657262</v>
      </c>
      <c r="AF156" s="6">
        <f>+AE325</f>
        <v>-79937.54365124545</v>
      </c>
      <c r="AG156">
        <f t="shared" si="14"/>
        <v>325</v>
      </c>
    </row>
    <row r="157" spans="28:33" ht="12.75">
      <c r="AB157">
        <f t="shared" si="12"/>
        <v>157</v>
      </c>
      <c r="AC157" s="6">
        <f t="shared" si="13"/>
        <v>-1808.9996451657262</v>
      </c>
      <c r="AD157" s="6">
        <f t="shared" si="10"/>
        <v>-11.306247782285787</v>
      </c>
      <c r="AE157" s="6">
        <f t="shared" si="11"/>
        <v>-2070.665892948012</v>
      </c>
      <c r="AF157" s="6">
        <f>+AE324</f>
        <v>-79192.23219999547</v>
      </c>
      <c r="AG157">
        <f t="shared" si="14"/>
        <v>324</v>
      </c>
    </row>
    <row r="158" spans="28:33" ht="12.75">
      <c r="AB158">
        <f t="shared" si="12"/>
        <v>158</v>
      </c>
      <c r="AC158" s="6">
        <f t="shared" si="13"/>
        <v>-2070.665892948012</v>
      </c>
      <c r="AD158" s="6">
        <f t="shared" si="10"/>
        <v>-12.941661830925073</v>
      </c>
      <c r="AE158" s="6">
        <f t="shared" si="11"/>
        <v>-2333.967554778937</v>
      </c>
      <c r="AF158" s="6">
        <f>+AE323</f>
        <v>-78451.55001241787</v>
      </c>
      <c r="AG158">
        <f t="shared" si="14"/>
        <v>323</v>
      </c>
    </row>
    <row r="159" spans="28:33" ht="12.75">
      <c r="AB159">
        <f t="shared" si="12"/>
        <v>159</v>
      </c>
      <c r="AC159" s="6">
        <f t="shared" si="13"/>
        <v>-2333.967554778937</v>
      </c>
      <c r="AD159" s="6">
        <f t="shared" si="10"/>
        <v>-14.587297217368357</v>
      </c>
      <c r="AE159" s="6">
        <f t="shared" si="11"/>
        <v>-2598.9148519963055</v>
      </c>
      <c r="AF159" s="6">
        <f>+AE322</f>
        <v>-77715.4683353221</v>
      </c>
      <c r="AG159">
        <f t="shared" si="14"/>
        <v>322</v>
      </c>
    </row>
    <row r="160" spans="28:33" ht="12.75">
      <c r="AB160">
        <f t="shared" si="12"/>
        <v>160</v>
      </c>
      <c r="AC160" s="6">
        <f t="shared" si="13"/>
        <v>-2598.9148519963055</v>
      </c>
      <c r="AD160" s="6">
        <f t="shared" si="10"/>
        <v>-16.24321782497691</v>
      </c>
      <c r="AE160" s="6">
        <f t="shared" si="11"/>
        <v>-2865.5180698212826</v>
      </c>
      <c r="AF160" s="6">
        <f>+AE321</f>
        <v>-76983.95859410892</v>
      </c>
      <c r="AG160">
        <f t="shared" si="14"/>
        <v>321</v>
      </c>
    </row>
    <row r="161" spans="28:33" ht="12.75">
      <c r="AB161">
        <f t="shared" si="12"/>
        <v>161</v>
      </c>
      <c r="AC161" s="6">
        <f t="shared" si="13"/>
        <v>-2865.5180698212826</v>
      </c>
      <c r="AD161" s="6">
        <f t="shared" si="10"/>
        <v>-17.909487936383016</v>
      </c>
      <c r="AE161" s="6">
        <f t="shared" si="11"/>
        <v>-3133.7875577576656</v>
      </c>
      <c r="AF161" s="6">
        <f>+AE320</f>
        <v>-76256.99239166104</v>
      </c>
      <c r="AG161">
        <f t="shared" si="14"/>
        <v>320</v>
      </c>
    </row>
    <row r="162" spans="28:33" ht="12.75">
      <c r="AB162">
        <f t="shared" si="12"/>
        <v>162</v>
      </c>
      <c r="AC162" s="6">
        <f t="shared" si="13"/>
        <v>-3133.7875577576656</v>
      </c>
      <c r="AD162" s="6">
        <f t="shared" si="10"/>
        <v>-19.58617223598541</v>
      </c>
      <c r="AE162" s="6">
        <f t="shared" si="11"/>
        <v>-3403.733729993651</v>
      </c>
      <c r="AF162" s="6">
        <f>+AE319</f>
        <v>-75534.54150724079</v>
      </c>
      <c r="AG162">
        <f t="shared" si="14"/>
        <v>319</v>
      </c>
    </row>
    <row r="163" spans="28:33" ht="12.75">
      <c r="AB163">
        <f t="shared" si="12"/>
        <v>163</v>
      </c>
      <c r="AC163" s="6">
        <f t="shared" si="13"/>
        <v>-3403.733729993651</v>
      </c>
      <c r="AD163" s="6">
        <f t="shared" si="10"/>
        <v>-21.27333581246032</v>
      </c>
      <c r="AE163" s="6">
        <f t="shared" si="11"/>
        <v>-3675.3670658061114</v>
      </c>
      <c r="AF163" s="6">
        <f>+AE318</f>
        <v>-74816.57789539457</v>
      </c>
      <c r="AG163">
        <f t="shared" si="14"/>
        <v>318</v>
      </c>
    </row>
    <row r="164" spans="28:33" ht="12.75">
      <c r="AB164">
        <f t="shared" si="12"/>
        <v>164</v>
      </c>
      <c r="AC164" s="6">
        <f t="shared" si="13"/>
        <v>-3675.3670658061114</v>
      </c>
      <c r="AD164" s="6">
        <f t="shared" si="10"/>
        <v>-22.971044161288194</v>
      </c>
      <c r="AE164" s="6">
        <f t="shared" si="11"/>
        <v>-3948.6981099674</v>
      </c>
      <c r="AF164" s="6">
        <f>+AE317</f>
        <v>-74103.07368486417</v>
      </c>
      <c r="AG164">
        <f t="shared" si="14"/>
        <v>317</v>
      </c>
    </row>
    <row r="165" spans="28:33" ht="12.75">
      <c r="AB165">
        <f t="shared" si="12"/>
        <v>165</v>
      </c>
      <c r="AC165" s="6">
        <f t="shared" si="13"/>
        <v>-3948.6981099674</v>
      </c>
      <c r="AD165" s="6">
        <f t="shared" si="10"/>
        <v>-24.679363187296246</v>
      </c>
      <c r="AE165" s="6">
        <f t="shared" si="11"/>
        <v>-4223.737473154696</v>
      </c>
      <c r="AF165" s="6">
        <f>+AE316</f>
        <v>-73394.00117750476</v>
      </c>
      <c r="AG165">
        <f t="shared" si="14"/>
        <v>316</v>
      </c>
    </row>
    <row r="166" spans="28:33" ht="12.75">
      <c r="AB166">
        <f t="shared" si="12"/>
        <v>166</v>
      </c>
      <c r="AC166" s="6">
        <f t="shared" si="13"/>
        <v>-4223.737473154696</v>
      </c>
      <c r="AD166" s="6">
        <f t="shared" si="10"/>
        <v>-26.398359207216853</v>
      </c>
      <c r="AE166" s="6">
        <f t="shared" si="11"/>
        <v>-4500.495832361913</v>
      </c>
      <c r="AF166" s="6">
        <f>+AE315</f>
        <v>-72689.3328472097</v>
      </c>
      <c r="AG166">
        <f t="shared" si="14"/>
        <v>315</v>
      </c>
    </row>
    <row r="167" spans="28:33" ht="12.75">
      <c r="AB167">
        <f t="shared" si="12"/>
        <v>167</v>
      </c>
      <c r="AC167" s="6">
        <f t="shared" si="13"/>
        <v>-4500.495832361913</v>
      </c>
      <c r="AD167" s="6">
        <f t="shared" si="10"/>
        <v>-28.128098952261954</v>
      </c>
      <c r="AE167" s="6">
        <f t="shared" si="11"/>
        <v>-4778.983931314175</v>
      </c>
      <c r="AF167" s="6">
        <f>+AE314</f>
        <v>-71989.04133884194</v>
      </c>
      <c r="AG167">
        <f t="shared" si="14"/>
        <v>314</v>
      </c>
    </row>
    <row r="168" spans="28:33" ht="12.75">
      <c r="AB168">
        <f t="shared" si="12"/>
        <v>168</v>
      </c>
      <c r="AC168" s="6">
        <f t="shared" si="13"/>
        <v>-4778.983931314175</v>
      </c>
      <c r="AD168" s="6">
        <f t="shared" si="10"/>
        <v>-29.86864957071359</v>
      </c>
      <c r="AE168" s="6">
        <f t="shared" si="11"/>
        <v>-5059.212580884888</v>
      </c>
      <c r="AF168" s="6">
        <f>+AE313</f>
        <v>-71293.09946717211</v>
      </c>
      <c r="AG168">
        <f t="shared" si="14"/>
        <v>313</v>
      </c>
    </row>
    <row r="169" spans="28:33" ht="12.75">
      <c r="AB169">
        <f t="shared" si="12"/>
        <v>169</v>
      </c>
      <c r="AC169" s="6">
        <f t="shared" si="13"/>
        <v>-5059.212580884888</v>
      </c>
      <c r="AD169" s="6">
        <f t="shared" si="10"/>
        <v>-31.620078630530546</v>
      </c>
      <c r="AE169" s="6">
        <f t="shared" si="11"/>
        <v>-5341.192659515418</v>
      </c>
      <c r="AF169" s="6">
        <f>+AE312</f>
        <v>-70601.48021582322</v>
      </c>
      <c r="AG169">
        <f t="shared" si="14"/>
        <v>312</v>
      </c>
    </row>
    <row r="170" spans="28:33" ht="12.75">
      <c r="AB170">
        <f t="shared" si="12"/>
        <v>170</v>
      </c>
      <c r="AC170" s="6">
        <f t="shared" si="13"/>
        <v>-5341.192659515418</v>
      </c>
      <c r="AD170" s="6">
        <f t="shared" si="10"/>
        <v>-33.382454121971364</v>
      </c>
      <c r="AE170" s="6">
        <f t="shared" si="11"/>
        <v>-5624.935113637389</v>
      </c>
      <c r="AF170" s="6">
        <f>+AE311</f>
        <v>-69914.15673622183</v>
      </c>
      <c r="AG170">
        <f t="shared" si="14"/>
        <v>311</v>
      </c>
    </row>
    <row r="171" spans="28:33" ht="12.75">
      <c r="AB171">
        <f t="shared" si="12"/>
        <v>171</v>
      </c>
      <c r="AC171" s="6">
        <f t="shared" si="13"/>
        <v>-5624.935113637389</v>
      </c>
      <c r="AD171" s="6">
        <f t="shared" si="10"/>
        <v>-35.15584446023368</v>
      </c>
      <c r="AE171" s="6">
        <f t="shared" si="11"/>
        <v>-5910.450958097622</v>
      </c>
      <c r="AF171" s="6">
        <f>+AE310</f>
        <v>-69231.10234655585</v>
      </c>
      <c r="AG171">
        <f t="shared" si="14"/>
        <v>310</v>
      </c>
    </row>
    <row r="172" spans="28:33" ht="12.75">
      <c r="AB172">
        <f t="shared" si="12"/>
        <v>172</v>
      </c>
      <c r="AC172" s="6">
        <f t="shared" si="13"/>
        <v>-5910.450958097622</v>
      </c>
      <c r="AD172" s="6">
        <f t="shared" si="10"/>
        <v>-36.94031848811014</v>
      </c>
      <c r="AE172" s="6">
        <f t="shared" si="11"/>
        <v>-6197.751276585732</v>
      </c>
      <c r="AF172" s="6">
        <f>+AE309</f>
        <v>-68552.29053073874</v>
      </c>
      <c r="AG172">
        <f t="shared" si="14"/>
        <v>309</v>
      </c>
    </row>
    <row r="173" spans="28:33" ht="12.75">
      <c r="AB173">
        <f t="shared" si="12"/>
        <v>173</v>
      </c>
      <c r="AC173" s="6">
        <f t="shared" si="13"/>
        <v>-6197.751276585732</v>
      </c>
      <c r="AD173" s="6">
        <f t="shared" si="10"/>
        <v>-38.735945478660824</v>
      </c>
      <c r="AE173" s="6">
        <f t="shared" si="11"/>
        <v>-6486.847222064393</v>
      </c>
      <c r="AF173" s="6">
        <f>+AE308</f>
        <v>-67877.69493738012</v>
      </c>
      <c r="AG173">
        <f t="shared" si="14"/>
        <v>308</v>
      </c>
    </row>
    <row r="174" spans="28:33" ht="12.75">
      <c r="AB174">
        <f t="shared" si="12"/>
        <v>174</v>
      </c>
      <c r="AC174" s="6">
        <f t="shared" si="13"/>
        <v>-6486.847222064393</v>
      </c>
      <c r="AD174" s="6">
        <f t="shared" si="10"/>
        <v>-40.54279513790245</v>
      </c>
      <c r="AE174" s="6">
        <f t="shared" si="11"/>
        <v>-6777.750017202295</v>
      </c>
      <c r="AF174" s="6">
        <f>+AE307</f>
        <v>-67207.28937876286</v>
      </c>
      <c r="AG174">
        <f t="shared" si="14"/>
        <v>307</v>
      </c>
    </row>
    <row r="175" spans="28:33" ht="12.75">
      <c r="AB175">
        <f t="shared" si="12"/>
        <v>175</v>
      </c>
      <c r="AC175" s="6">
        <f t="shared" si="13"/>
        <v>-6777.750017202295</v>
      </c>
      <c r="AD175" s="6">
        <f t="shared" si="10"/>
        <v>-42.36093760751434</v>
      </c>
      <c r="AE175" s="6">
        <f t="shared" si="11"/>
        <v>-7070.470954809809</v>
      </c>
      <c r="AF175" s="6">
        <f>+AE306</f>
        <v>-66541.04782982644</v>
      </c>
      <c r="AG175">
        <f t="shared" si="14"/>
        <v>306</v>
      </c>
    </row>
    <row r="176" spans="28:33" ht="12.75">
      <c r="AB176">
        <f t="shared" si="12"/>
        <v>176</v>
      </c>
      <c r="AC176" s="6">
        <f t="shared" si="13"/>
        <v>-7070.470954809809</v>
      </c>
      <c r="AD176" s="6">
        <f t="shared" si="10"/>
        <v>-44.1904434675613</v>
      </c>
      <c r="AE176" s="6">
        <f t="shared" si="11"/>
        <v>-7365.02139827737</v>
      </c>
      <c r="AF176" s="6">
        <f>+AE305</f>
        <v>-65878.9444271567</v>
      </c>
      <c r="AG176">
        <f t="shared" si="14"/>
        <v>305</v>
      </c>
    </row>
    <row r="177" spans="28:33" ht="12.75">
      <c r="AB177">
        <f t="shared" si="12"/>
        <v>177</v>
      </c>
      <c r="AC177" s="6">
        <f t="shared" si="13"/>
        <v>-7365.02139827737</v>
      </c>
      <c r="AD177" s="6">
        <f t="shared" si="10"/>
        <v>-46.03138373923357</v>
      </c>
      <c r="AE177" s="6">
        <f t="shared" si="11"/>
        <v>-7661.412782016603</v>
      </c>
      <c r="AF177" s="6">
        <f>+AE304</f>
        <v>-65220.953467981824</v>
      </c>
      <c r="AG177">
        <f t="shared" si="14"/>
        <v>304</v>
      </c>
    </row>
    <row r="178" spans="28:33" ht="12.75">
      <c r="AB178">
        <f t="shared" si="12"/>
        <v>178</v>
      </c>
      <c r="AC178" s="6">
        <f t="shared" si="13"/>
        <v>-7661.412782016603</v>
      </c>
      <c r="AD178" s="6">
        <f t="shared" si="10"/>
        <v>-47.883829887603774</v>
      </c>
      <c r="AE178" s="6">
        <f t="shared" si="11"/>
        <v>-7959.656611904206</v>
      </c>
      <c r="AF178" s="6">
        <f>+AE303</f>
        <v>-64567.049409174484</v>
      </c>
      <c r="AG178">
        <f t="shared" si="14"/>
        <v>303</v>
      </c>
    </row>
    <row r="179" spans="28:33" ht="12.75">
      <c r="AB179">
        <f t="shared" si="12"/>
        <v>179</v>
      </c>
      <c r="AC179" s="6">
        <f t="shared" si="13"/>
        <v>-7959.656611904206</v>
      </c>
      <c r="AD179" s="6">
        <f t="shared" si="10"/>
        <v>-49.74785382440129</v>
      </c>
      <c r="AE179" s="6">
        <f t="shared" si="11"/>
        <v>-8259.764465728607</v>
      </c>
      <c r="AF179" s="6">
        <f>+AE302</f>
        <v>-63917.206866260356</v>
      </c>
      <c r="AG179">
        <f t="shared" si="14"/>
        <v>302</v>
      </c>
    </row>
    <row r="180" spans="28:33" ht="12.75">
      <c r="AB180">
        <f t="shared" si="12"/>
        <v>180</v>
      </c>
      <c r="AC180" s="6">
        <f t="shared" si="13"/>
        <v>-8259.764465728607</v>
      </c>
      <c r="AD180" s="6">
        <f t="shared" si="10"/>
        <v>-51.623527910803794</v>
      </c>
      <c r="AE180" s="6">
        <f t="shared" si="11"/>
        <v>-8561.747993639412</v>
      </c>
      <c r="AF180" s="6">
        <f>+AE301</f>
        <v>-63271.40061243265</v>
      </c>
      <c r="AG180">
        <f t="shared" si="14"/>
        <v>301</v>
      </c>
    </row>
    <row r="181" spans="28:33" ht="12.75">
      <c r="AB181">
        <f t="shared" si="12"/>
        <v>181</v>
      </c>
      <c r="AC181" s="6">
        <f t="shared" si="13"/>
        <v>-8561.747993639412</v>
      </c>
      <c r="AD181" s="6">
        <f t="shared" si="10"/>
        <v>-53.51092496024632</v>
      </c>
      <c r="AE181" s="6">
        <f t="shared" si="11"/>
        <v>-8865.618918599659</v>
      </c>
      <c r="AF181" s="6">
        <f>+AE300</f>
        <v>-62629.60557757282</v>
      </c>
      <c r="AG181">
        <f t="shared" si="14"/>
        <v>300</v>
      </c>
    </row>
    <row r="182" spans="28:33" ht="12.75">
      <c r="AB182">
        <f t="shared" si="12"/>
        <v>182</v>
      </c>
      <c r="AC182" s="6">
        <f t="shared" si="13"/>
        <v>-8865.618918599659</v>
      </c>
      <c r="AD182" s="6">
        <f t="shared" si="10"/>
        <v>-55.410118241247865</v>
      </c>
      <c r="AE182" s="6">
        <f t="shared" si="11"/>
        <v>-9171.389036840908</v>
      </c>
      <c r="AF182" s="6">
        <f>+AE299</f>
        <v>-61991.796847277335</v>
      </c>
      <c r="AG182">
        <f t="shared" si="14"/>
        <v>299</v>
      </c>
    </row>
    <row r="183" spans="28:33" ht="12.75">
      <c r="AB183">
        <f t="shared" si="12"/>
        <v>183</v>
      </c>
      <c r="AC183" s="6">
        <f t="shared" si="13"/>
        <v>-9171.389036840908</v>
      </c>
      <c r="AD183" s="6">
        <f t="shared" si="10"/>
        <v>-57.32118148025568</v>
      </c>
      <c r="AE183" s="6">
        <f t="shared" si="11"/>
        <v>-9479.070218321165</v>
      </c>
      <c r="AF183" s="6">
        <f>+AE298</f>
        <v>-61357.94966189052</v>
      </c>
      <c r="AG183">
        <f t="shared" si="14"/>
        <v>298</v>
      </c>
    </row>
    <row r="184" spans="28:33" ht="12.75">
      <c r="AB184">
        <f t="shared" si="12"/>
        <v>184</v>
      </c>
      <c r="AC184" s="6">
        <f t="shared" si="13"/>
        <v>-9479.070218321165</v>
      </c>
      <c r="AD184" s="6">
        <f t="shared" si="10"/>
        <v>-59.24418886450729</v>
      </c>
      <c r="AE184" s="6">
        <f t="shared" si="11"/>
        <v>-9788.674407185674</v>
      </c>
      <c r="AF184" s="6">
        <f>+AE297</f>
        <v>-60728.03941554337</v>
      </c>
      <c r="AG184">
        <f t="shared" si="14"/>
        <v>297</v>
      </c>
    </row>
    <row r="185" spans="28:33" ht="12.75">
      <c r="AB185">
        <f t="shared" si="12"/>
        <v>185</v>
      </c>
      <c r="AC185" s="6">
        <f t="shared" si="13"/>
        <v>-9788.674407185674</v>
      </c>
      <c r="AD185" s="6">
        <f t="shared" si="10"/>
        <v>-61.17921504491046</v>
      </c>
      <c r="AE185" s="6">
        <f t="shared" si="11"/>
        <v>-10100.213622230585</v>
      </c>
      <c r="AF185" s="6">
        <f>+AE296</f>
        <v>-60102.04165519838</v>
      </c>
      <c r="AG185">
        <f t="shared" si="14"/>
        <v>296</v>
      </c>
    </row>
    <row r="186" spans="28:33" ht="12.75">
      <c r="AB186">
        <f t="shared" si="12"/>
        <v>186</v>
      </c>
      <c r="AC186" s="6">
        <f t="shared" si="13"/>
        <v>-10100.213622230585</v>
      </c>
      <c r="AD186" s="6">
        <f t="shared" si="10"/>
        <v>-63.12633513894116</v>
      </c>
      <c r="AE186" s="6">
        <f t="shared" si="11"/>
        <v>-10413.699957369527</v>
      </c>
      <c r="AF186" s="6">
        <f>+AE295</f>
        <v>-59479.93207970025</v>
      </c>
      <c r="AG186">
        <f t="shared" si="14"/>
        <v>295</v>
      </c>
    </row>
    <row r="187" spans="28:33" ht="12.75">
      <c r="AB187">
        <f t="shared" si="12"/>
        <v>187</v>
      </c>
      <c r="AC187" s="6">
        <f t="shared" si="13"/>
        <v>-10413.699957369527</v>
      </c>
      <c r="AD187" s="6">
        <f t="shared" si="10"/>
        <v>-65.08562473355954</v>
      </c>
      <c r="AE187" s="6">
        <f t="shared" si="11"/>
        <v>-10729.145582103087</v>
      </c>
      <c r="AF187" s="6">
        <f>+AE294</f>
        <v>-58861.686538832546</v>
      </c>
      <c r="AG187">
        <f t="shared" si="14"/>
        <v>294</v>
      </c>
    </row>
    <row r="188" spans="28:33" ht="12.75">
      <c r="AB188">
        <f t="shared" si="12"/>
        <v>188</v>
      </c>
      <c r="AC188" s="6">
        <f t="shared" si="13"/>
        <v>-10729.145582103087</v>
      </c>
      <c r="AD188" s="6">
        <f t="shared" si="10"/>
        <v>-67.05715988814428</v>
      </c>
      <c r="AE188" s="6">
        <f t="shared" si="11"/>
        <v>-11046.562741991233</v>
      </c>
      <c r="AF188" s="6">
        <f>+AE293</f>
        <v>-58247.28103238017</v>
      </c>
      <c r="AG188">
        <f t="shared" si="14"/>
        <v>293</v>
      </c>
    </row>
    <row r="189" spans="28:33" ht="12.75">
      <c r="AB189">
        <f t="shared" si="12"/>
        <v>189</v>
      </c>
      <c r="AC189" s="6">
        <f t="shared" si="13"/>
        <v>-11046.562741991233</v>
      </c>
      <c r="AD189" s="6">
        <f t="shared" si="10"/>
        <v>-69.0410171374452</v>
      </c>
      <c r="AE189" s="6">
        <f t="shared" si="11"/>
        <v>-11365.96375912868</v>
      </c>
      <c r="AF189" s="6">
        <f>+AE292</f>
        <v>-57636.69170919768</v>
      </c>
      <c r="AG189">
        <f t="shared" si="14"/>
        <v>292</v>
      </c>
    </row>
    <row r="190" spans="28:33" ht="12.75">
      <c r="AB190">
        <f t="shared" si="12"/>
        <v>190</v>
      </c>
      <c r="AC190" s="6">
        <f t="shared" si="13"/>
        <v>-11365.96375912868</v>
      </c>
      <c r="AD190" s="6">
        <f t="shared" si="10"/>
        <v>-71.03727349455424</v>
      </c>
      <c r="AE190" s="6">
        <f t="shared" si="11"/>
        <v>-11687.361032623234</v>
      </c>
      <c r="AF190" s="6">
        <f>+AE291</f>
        <v>-57029.89486628341</v>
      </c>
      <c r="AG190">
        <f t="shared" si="14"/>
        <v>291</v>
      </c>
    </row>
    <row r="191" spans="28:33" ht="12.75">
      <c r="AB191">
        <f t="shared" si="12"/>
        <v>191</v>
      </c>
      <c r="AC191" s="6">
        <f t="shared" si="13"/>
        <v>-11687.361032623234</v>
      </c>
      <c r="AD191" s="6">
        <f t="shared" si="10"/>
        <v>-73.0460064538952</v>
      </c>
      <c r="AE191" s="6">
        <f t="shared" si="11"/>
        <v>-12010.767039077129</v>
      </c>
      <c r="AF191" s="6">
        <f>+AE290</f>
        <v>-56426.866947859286</v>
      </c>
      <c r="AG191">
        <f t="shared" si="14"/>
        <v>290</v>
      </c>
    </row>
    <row r="192" spans="28:33" ht="12.75">
      <c r="AB192">
        <f t="shared" si="12"/>
        <v>192</v>
      </c>
      <c r="AC192" s="6">
        <f t="shared" si="13"/>
        <v>-12010.767039077129</v>
      </c>
      <c r="AD192" s="6">
        <f t="shared" si="10"/>
        <v>-75.06729399423206</v>
      </c>
      <c r="AE192" s="6">
        <f t="shared" si="11"/>
        <v>-12336.194333071362</v>
      </c>
      <c r="AF192" s="6">
        <f>+AE289</f>
        <v>-55827.58454445643</v>
      </c>
      <c r="AG192">
        <f t="shared" si="14"/>
        <v>289</v>
      </c>
    </row>
    <row r="193" spans="28:33" ht="12.75">
      <c r="AB193">
        <f t="shared" si="12"/>
        <v>193</v>
      </c>
      <c r="AC193" s="6">
        <f t="shared" si="13"/>
        <v>-12336.194333071362</v>
      </c>
      <c r="AD193" s="6">
        <f t="shared" si="10"/>
        <v>-77.10121458169601</v>
      </c>
      <c r="AE193" s="6">
        <f t="shared" si="11"/>
        <v>-12663.65554765306</v>
      </c>
      <c r="AF193" s="6">
        <f>+AE288</f>
        <v>-55232.024392006395</v>
      </c>
      <c r="AG193">
        <f t="shared" si="14"/>
        <v>288</v>
      </c>
    </row>
    <row r="194" spans="28:33" ht="12.75">
      <c r="AB194">
        <f t="shared" si="12"/>
        <v>194</v>
      </c>
      <c r="AC194" s="6">
        <f t="shared" si="13"/>
        <v>-12663.65554765306</v>
      </c>
      <c r="AD194" s="6">
        <f aca="true" t="shared" si="15" ref="AD194:AD257">+AC194*$H$17/12</f>
        <v>-79.14784717283162</v>
      </c>
      <c r="AE194" s="6">
        <f aca="true" t="shared" si="16" ref="AE194:AE257">+AC194+AD194-$H$16</f>
        <v>-12993.163394825891</v>
      </c>
      <c r="AF194" s="6">
        <f>+AE287</f>
        <v>-54640.16337093803</v>
      </c>
      <c r="AG194">
        <f t="shared" si="14"/>
        <v>287</v>
      </c>
    </row>
    <row r="195" spans="28:33" ht="12.75">
      <c r="AB195">
        <f aca="true" t="shared" si="17" ref="AB195:AB258">AB194+1</f>
        <v>195</v>
      </c>
      <c r="AC195" s="6">
        <f aca="true" t="shared" si="18" ref="AC195:AC258">AE194</f>
        <v>-12993.163394825891</v>
      </c>
      <c r="AD195" s="6">
        <f t="shared" si="15"/>
        <v>-81.20727121766181</v>
      </c>
      <c r="AE195" s="6">
        <f t="shared" si="16"/>
        <v>-13324.730666043553</v>
      </c>
      <c r="AF195" s="6">
        <f>+AE286</f>
        <v>-54051.97850528003</v>
      </c>
      <c r="AG195">
        <f aca="true" t="shared" si="19" ref="AG195:AG258">AG194-1</f>
        <v>286</v>
      </c>
    </row>
    <row r="196" spans="28:33" ht="12.75">
      <c r="AB196">
        <f t="shared" si="17"/>
        <v>196</v>
      </c>
      <c r="AC196" s="6">
        <f t="shared" si="18"/>
        <v>-13324.730666043553</v>
      </c>
      <c r="AD196" s="6">
        <f t="shared" si="15"/>
        <v>-83.27956666277221</v>
      </c>
      <c r="AE196" s="6">
        <f t="shared" si="16"/>
        <v>-13658.370232706326</v>
      </c>
      <c r="AF196" s="6">
        <f>+AE285</f>
        <v>-53467.446961768976</v>
      </c>
      <c r="AG196">
        <f t="shared" si="19"/>
        <v>285</v>
      </c>
    </row>
    <row r="197" spans="28:33" ht="12.75">
      <c r="AB197">
        <f t="shared" si="17"/>
        <v>197</v>
      </c>
      <c r="AC197" s="6">
        <f t="shared" si="18"/>
        <v>-13658.370232706326</v>
      </c>
      <c r="AD197" s="6">
        <f t="shared" si="15"/>
        <v>-85.36481395441454</v>
      </c>
      <c r="AE197" s="6">
        <f t="shared" si="16"/>
        <v>-13994.095046660741</v>
      </c>
      <c r="AF197" s="6">
        <f>+AE284</f>
        <v>-52886.546048962955</v>
      </c>
      <c r="AG197">
        <f t="shared" si="19"/>
        <v>284</v>
      </c>
    </row>
    <row r="198" spans="28:33" ht="12.75">
      <c r="AB198">
        <f t="shared" si="17"/>
        <v>198</v>
      </c>
      <c r="AC198" s="6">
        <f t="shared" si="18"/>
        <v>-13994.095046660741</v>
      </c>
      <c r="AD198" s="6">
        <f t="shared" si="15"/>
        <v>-87.46309404162963</v>
      </c>
      <c r="AE198" s="6">
        <f t="shared" si="16"/>
        <v>-14331.918140702372</v>
      </c>
      <c r="AF198" s="6">
        <f>+AE283</f>
        <v>-52309.2532163607</v>
      </c>
      <c r="AG198">
        <f t="shared" si="19"/>
        <v>283</v>
      </c>
    </row>
    <row r="199" spans="28:33" ht="12.75">
      <c r="AB199">
        <f t="shared" si="17"/>
        <v>199</v>
      </c>
      <c r="AC199" s="6">
        <f t="shared" si="18"/>
        <v>-14331.918140702372</v>
      </c>
      <c r="AD199" s="6">
        <f t="shared" si="15"/>
        <v>-89.57448837938982</v>
      </c>
      <c r="AE199" s="6">
        <f t="shared" si="16"/>
        <v>-14671.852629081763</v>
      </c>
      <c r="AF199" s="6">
        <f>+AE282</f>
        <v>-51735.546053526166</v>
      </c>
      <c r="AG199">
        <f t="shared" si="19"/>
        <v>282</v>
      </c>
    </row>
    <row r="200" spans="28:33" ht="12.75">
      <c r="AB200">
        <f t="shared" si="17"/>
        <v>200</v>
      </c>
      <c r="AC200" s="6">
        <f t="shared" si="18"/>
        <v>-14671.852629081763</v>
      </c>
      <c r="AD200" s="6">
        <f t="shared" si="15"/>
        <v>-91.69907893176101</v>
      </c>
      <c r="AE200" s="6">
        <f t="shared" si="16"/>
        <v>-15013.911708013524</v>
      </c>
      <c r="AF200" s="6">
        <f>+AE281</f>
        <v>-51165.40228921855</v>
      </c>
      <c r="AG200">
        <f t="shared" si="19"/>
        <v>281</v>
      </c>
    </row>
    <row r="201" spans="28:33" ht="12.75">
      <c r="AB201">
        <f t="shared" si="17"/>
        <v>201</v>
      </c>
      <c r="AC201" s="6">
        <f t="shared" si="18"/>
        <v>-15013.911708013524</v>
      </c>
      <c r="AD201" s="6">
        <f t="shared" si="15"/>
        <v>-93.83694817508452</v>
      </c>
      <c r="AE201" s="6">
        <f t="shared" si="16"/>
        <v>-15358.10865618861</v>
      </c>
      <c r="AF201" s="6">
        <f>+AE280</f>
        <v>-50598.79979052775</v>
      </c>
      <c r="AG201">
        <f t="shared" si="19"/>
        <v>280</v>
      </c>
    </row>
    <row r="202" spans="28:33" ht="12.75">
      <c r="AB202">
        <f t="shared" si="17"/>
        <v>202</v>
      </c>
      <c r="AC202" s="6">
        <f t="shared" si="18"/>
        <v>-15358.10865618861</v>
      </c>
      <c r="AD202" s="6">
        <f t="shared" si="15"/>
        <v>-95.9881791011788</v>
      </c>
      <c r="AE202" s="6">
        <f t="shared" si="16"/>
        <v>-15704.45683528979</v>
      </c>
      <c r="AF202" s="6">
        <f>+AE279</f>
        <v>-50035.71656201516</v>
      </c>
      <c r="AG202">
        <f t="shared" si="19"/>
        <v>279</v>
      </c>
    </row>
    <row r="203" spans="28:33" ht="12.75">
      <c r="AB203">
        <f t="shared" si="17"/>
        <v>203</v>
      </c>
      <c r="AC203" s="6">
        <f t="shared" si="18"/>
        <v>-15704.45683528979</v>
      </c>
      <c r="AD203" s="6">
        <f t="shared" si="15"/>
        <v>-98.1528552205612</v>
      </c>
      <c r="AE203" s="6">
        <f t="shared" si="16"/>
        <v>-16052.969690510352</v>
      </c>
      <c r="AF203" s="6">
        <f>+AE278</f>
        <v>-49476.13074485978</v>
      </c>
      <c r="AG203">
        <f t="shared" si="19"/>
        <v>278</v>
      </c>
    </row>
    <row r="204" spans="28:33" ht="12.75">
      <c r="AB204">
        <f t="shared" si="17"/>
        <v>204</v>
      </c>
      <c r="AC204" s="6">
        <f t="shared" si="18"/>
        <v>-16052.969690510352</v>
      </c>
      <c r="AD204" s="6">
        <f t="shared" si="15"/>
        <v>-100.3310605656897</v>
      </c>
      <c r="AE204" s="6">
        <f t="shared" si="16"/>
        <v>-16403.66075107604</v>
      </c>
      <c r="AF204" s="6">
        <f>+AE277</f>
        <v>-48920.020616009715</v>
      </c>
      <c r="AG204">
        <f t="shared" si="19"/>
        <v>277</v>
      </c>
    </row>
    <row r="205" spans="28:33" ht="12.75">
      <c r="AB205">
        <f t="shared" si="17"/>
        <v>205</v>
      </c>
      <c r="AC205" s="6">
        <f t="shared" si="18"/>
        <v>-16403.66075107604</v>
      </c>
      <c r="AD205" s="6">
        <f t="shared" si="15"/>
        <v>-102.52287969422525</v>
      </c>
      <c r="AE205" s="6">
        <f t="shared" si="16"/>
        <v>-16756.543630770266</v>
      </c>
      <c r="AF205" s="6">
        <f>+AE276</f>
        <v>-48367.364587338845</v>
      </c>
      <c r="AG205">
        <f t="shared" si="19"/>
        <v>276</v>
      </c>
    </row>
    <row r="206" spans="28:33" ht="12.75">
      <c r="AB206">
        <f t="shared" si="17"/>
        <v>206</v>
      </c>
      <c r="AC206" s="6">
        <f t="shared" si="18"/>
        <v>-16756.543630770266</v>
      </c>
      <c r="AD206" s="6">
        <f t="shared" si="15"/>
        <v>-104.72839769231416</v>
      </c>
      <c r="AE206" s="6">
        <f t="shared" si="16"/>
        <v>-17111.63202846258</v>
      </c>
      <c r="AF206" s="6">
        <f>+AE275</f>
        <v>-47818.14120480879</v>
      </c>
      <c r="AG206">
        <f t="shared" si="19"/>
        <v>275</v>
      </c>
    </row>
    <row r="207" spans="28:33" ht="12.75">
      <c r="AB207">
        <f t="shared" si="17"/>
        <v>207</v>
      </c>
      <c r="AC207" s="6">
        <f t="shared" si="18"/>
        <v>-17111.63202846258</v>
      </c>
      <c r="AD207" s="6">
        <f t="shared" si="15"/>
        <v>-106.94770017789112</v>
      </c>
      <c r="AE207" s="6">
        <f t="shared" si="16"/>
        <v>-17468.93972864047</v>
      </c>
      <c r="AF207" s="6">
        <f>+AE274</f>
        <v>-47272.32914763606</v>
      </c>
      <c r="AG207">
        <f t="shared" si="19"/>
        <v>274</v>
      </c>
    </row>
    <row r="208" spans="28:33" ht="12.75">
      <c r="AB208">
        <f t="shared" si="17"/>
        <v>208</v>
      </c>
      <c r="AC208" s="6">
        <f t="shared" si="18"/>
        <v>-17468.93972864047</v>
      </c>
      <c r="AD208" s="6">
        <f t="shared" si="15"/>
        <v>-109.18087330400294</v>
      </c>
      <c r="AE208" s="6">
        <f t="shared" si="16"/>
        <v>-17828.480601944473</v>
      </c>
      <c r="AF208" s="6">
        <f>+AE273</f>
        <v>-46729.907227464406</v>
      </c>
      <c r="AG208">
        <f t="shared" si="19"/>
        <v>273</v>
      </c>
    </row>
    <row r="209" spans="28:33" ht="12.75">
      <c r="AB209">
        <f t="shared" si="17"/>
        <v>209</v>
      </c>
      <c r="AC209" s="6">
        <f t="shared" si="18"/>
        <v>-17828.480601944473</v>
      </c>
      <c r="AD209" s="6">
        <f t="shared" si="15"/>
        <v>-111.42800376215295</v>
      </c>
      <c r="AE209" s="6">
        <f t="shared" si="16"/>
        <v>-18190.268605706628</v>
      </c>
      <c r="AF209" s="6">
        <f>+AE272</f>
        <v>-46190.85438754227</v>
      </c>
      <c r="AG209">
        <f t="shared" si="19"/>
        <v>272</v>
      </c>
    </row>
    <row r="210" spans="28:33" ht="12.75">
      <c r="AB210">
        <f t="shared" si="17"/>
        <v>210</v>
      </c>
      <c r="AC210" s="6">
        <f t="shared" si="18"/>
        <v>-18190.268605706628</v>
      </c>
      <c r="AD210" s="6">
        <f t="shared" si="15"/>
        <v>-113.68917878566641</v>
      </c>
      <c r="AE210" s="6">
        <f t="shared" si="16"/>
        <v>-18554.317784492294</v>
      </c>
      <c r="AF210" s="6">
        <f>+AE271</f>
        <v>-45655.14970190536</v>
      </c>
      <c r="AG210">
        <f t="shared" si="19"/>
        <v>271</v>
      </c>
    </row>
    <row r="211" spans="28:33" ht="12.75">
      <c r="AB211">
        <f t="shared" si="17"/>
        <v>211</v>
      </c>
      <c r="AC211" s="6">
        <f t="shared" si="18"/>
        <v>-18554.317784492294</v>
      </c>
      <c r="AD211" s="6">
        <f t="shared" si="15"/>
        <v>-115.96448615307683</v>
      </c>
      <c r="AE211" s="6">
        <f t="shared" si="16"/>
        <v>-18920.64227064537</v>
      </c>
      <c r="AF211" s="6">
        <f>+AE270</f>
        <v>-45122.77237456433</v>
      </c>
      <c r="AG211">
        <f t="shared" si="19"/>
        <v>270</v>
      </c>
    </row>
    <row r="212" spans="28:33" ht="12.75">
      <c r="AB212">
        <f t="shared" si="17"/>
        <v>212</v>
      </c>
      <c r="AC212" s="6">
        <f t="shared" si="18"/>
        <v>-18920.64227064537</v>
      </c>
      <c r="AD212" s="6">
        <f t="shared" si="15"/>
        <v>-118.25401419153356</v>
      </c>
      <c r="AE212" s="6">
        <f t="shared" si="16"/>
        <v>-19289.256284836905</v>
      </c>
      <c r="AF212" s="6">
        <f>+AE269</f>
        <v>-44593.70173869747</v>
      </c>
      <c r="AG212">
        <f t="shared" si="19"/>
        <v>269</v>
      </c>
    </row>
    <row r="213" spans="28:33" ht="12.75">
      <c r="AB213">
        <f t="shared" si="17"/>
        <v>213</v>
      </c>
      <c r="AC213" s="6">
        <f t="shared" si="18"/>
        <v>-19289.256284836905</v>
      </c>
      <c r="AD213" s="6">
        <f t="shared" si="15"/>
        <v>-120.55785178023065</v>
      </c>
      <c r="AE213" s="6">
        <f t="shared" si="16"/>
        <v>-19660.174136617137</v>
      </c>
      <c r="AF213" s="6">
        <f>+AE268</f>
        <v>-44067.91725584841</v>
      </c>
      <c r="AG213">
        <f t="shared" si="19"/>
        <v>268</v>
      </c>
    </row>
    <row r="214" spans="28:33" ht="12.75">
      <c r="AB214">
        <f t="shared" si="17"/>
        <v>214</v>
      </c>
      <c r="AC214" s="6">
        <f t="shared" si="18"/>
        <v>-19660.174136617137</v>
      </c>
      <c r="AD214" s="6">
        <f t="shared" si="15"/>
        <v>-122.8760883538571</v>
      </c>
      <c r="AE214" s="6">
        <f t="shared" si="16"/>
        <v>-20033.410224970994</v>
      </c>
      <c r="AF214" s="6">
        <f>+AE267</f>
        <v>-43545.39851512886</v>
      </c>
      <c r="AG214">
        <f t="shared" si="19"/>
        <v>267</v>
      </c>
    </row>
    <row r="215" spans="28:33" ht="12.75">
      <c r="AB215">
        <f t="shared" si="17"/>
        <v>215</v>
      </c>
      <c r="AC215" s="6">
        <f t="shared" si="18"/>
        <v>-20033.410224970994</v>
      </c>
      <c r="AD215" s="6">
        <f t="shared" si="15"/>
        <v>-125.20881390606871</v>
      </c>
      <c r="AE215" s="6">
        <f t="shared" si="16"/>
        <v>-20408.979038877063</v>
      </c>
      <c r="AF215" s="6">
        <f>+AE266</f>
        <v>-43026.125232426195</v>
      </c>
      <c r="AG215">
        <f t="shared" si="19"/>
        <v>266</v>
      </c>
    </row>
    <row r="216" spans="28:33" ht="12.75">
      <c r="AB216">
        <f t="shared" si="17"/>
        <v>216</v>
      </c>
      <c r="AC216" s="6">
        <f t="shared" si="18"/>
        <v>-20408.979038877063</v>
      </c>
      <c r="AD216" s="6">
        <f t="shared" si="15"/>
        <v>-127.55611899298164</v>
      </c>
      <c r="AE216" s="6">
        <f t="shared" si="16"/>
        <v>-20786.895157870047</v>
      </c>
      <c r="AF216" s="6">
        <f>+AE265</f>
        <v>-42510.07724961609</v>
      </c>
      <c r="AG216">
        <f t="shared" si="19"/>
        <v>265</v>
      </c>
    </row>
    <row r="217" spans="28:33" ht="12.75">
      <c r="AB217">
        <f t="shared" si="17"/>
        <v>217</v>
      </c>
      <c r="AC217" s="6">
        <f t="shared" si="18"/>
        <v>-20786.895157870047</v>
      </c>
      <c r="AD217" s="6">
        <f t="shared" si="15"/>
        <v>-129.91809473668778</v>
      </c>
      <c r="AE217" s="6">
        <f t="shared" si="16"/>
        <v>-21167.173252606735</v>
      </c>
      <c r="AF217" s="6">
        <f>+AE264</f>
        <v>-41997.23453377997</v>
      </c>
      <c r="AG217">
        <f t="shared" si="19"/>
        <v>264</v>
      </c>
    </row>
    <row r="218" spans="28:33" ht="12.75">
      <c r="AB218">
        <f t="shared" si="17"/>
        <v>218</v>
      </c>
      <c r="AC218" s="6">
        <f t="shared" si="18"/>
        <v>-21167.173252606735</v>
      </c>
      <c r="AD218" s="6">
        <f t="shared" si="15"/>
        <v>-132.2948328287921</v>
      </c>
      <c r="AE218" s="6">
        <f t="shared" si="16"/>
        <v>-21549.82808543553</v>
      </c>
      <c r="AF218" s="6">
        <f>+AE263</f>
        <v>-41487.5771764273</v>
      </c>
      <c r="AG218">
        <f t="shared" si="19"/>
        <v>263</v>
      </c>
    </row>
    <row r="219" spans="28:33" ht="12.75">
      <c r="AB219">
        <f t="shared" si="17"/>
        <v>219</v>
      </c>
      <c r="AC219" s="6">
        <f t="shared" si="18"/>
        <v>-21549.82808543553</v>
      </c>
      <c r="AD219" s="6">
        <f t="shared" si="15"/>
        <v>-134.68642553397206</v>
      </c>
      <c r="AE219" s="6">
        <f t="shared" si="16"/>
        <v>-21934.8745109695</v>
      </c>
      <c r="AF219" s="6">
        <f>+AE262</f>
        <v>-40981.08539272278</v>
      </c>
      <c r="AG219">
        <f t="shared" si="19"/>
        <v>262</v>
      </c>
    </row>
    <row r="220" spans="28:33" ht="12.75">
      <c r="AB220">
        <f t="shared" si="17"/>
        <v>220</v>
      </c>
      <c r="AC220" s="6">
        <f t="shared" si="18"/>
        <v>-21934.8745109695</v>
      </c>
      <c r="AD220" s="6">
        <f t="shared" si="15"/>
        <v>-137.09296569355936</v>
      </c>
      <c r="AE220" s="6">
        <f t="shared" si="16"/>
        <v>-22322.32747666306</v>
      </c>
      <c r="AF220" s="6">
        <f>+AE261</f>
        <v>-40477.73952071829</v>
      </c>
      <c r="AG220">
        <f t="shared" si="19"/>
        <v>261</v>
      </c>
    </row>
    <row r="221" spans="28:33" ht="12.75">
      <c r="AB221">
        <f t="shared" si="17"/>
        <v>221</v>
      </c>
      <c r="AC221" s="6">
        <f t="shared" si="18"/>
        <v>-22322.32747666306</v>
      </c>
      <c r="AD221" s="6">
        <f t="shared" si="15"/>
        <v>-139.51454672914412</v>
      </c>
      <c r="AE221" s="6">
        <f t="shared" si="16"/>
        <v>-22712.202023392205</v>
      </c>
      <c r="AF221" s="6">
        <f>+AE260</f>
        <v>-39977.5200205896</v>
      </c>
      <c r="AG221">
        <f t="shared" si="19"/>
        <v>260</v>
      </c>
    </row>
    <row r="222" spans="28:33" ht="12.75">
      <c r="AB222">
        <f t="shared" si="17"/>
        <v>222</v>
      </c>
      <c r="AC222" s="6">
        <f t="shared" si="18"/>
        <v>-22712.202023392205</v>
      </c>
      <c r="AD222" s="6">
        <f t="shared" si="15"/>
        <v>-141.9512626462013</v>
      </c>
      <c r="AE222" s="6">
        <f t="shared" si="16"/>
        <v>-23104.513286038407</v>
      </c>
      <c r="AF222" s="6">
        <f>+AE259</f>
        <v>-39480.407473877865</v>
      </c>
      <c r="AG222">
        <f t="shared" si="19"/>
        <v>259</v>
      </c>
    </row>
    <row r="223" spans="28:33" ht="12.75">
      <c r="AB223">
        <f t="shared" si="17"/>
        <v>223</v>
      </c>
      <c r="AC223" s="6">
        <f t="shared" si="18"/>
        <v>-23104.513286038407</v>
      </c>
      <c r="AD223" s="6">
        <f t="shared" si="15"/>
        <v>-144.40320803774003</v>
      </c>
      <c r="AE223" s="6">
        <f t="shared" si="16"/>
        <v>-23499.276494076148</v>
      </c>
      <c r="AF223" s="6">
        <f>+AE258</f>
        <v>-38986.382582735765</v>
      </c>
      <c r="AG223">
        <f t="shared" si="19"/>
        <v>258</v>
      </c>
    </row>
    <row r="224" spans="28:33" ht="12.75">
      <c r="AB224">
        <f t="shared" si="17"/>
        <v>224</v>
      </c>
      <c r="AC224" s="6">
        <f t="shared" si="18"/>
        <v>-23499.276494076148</v>
      </c>
      <c r="AD224" s="6">
        <f t="shared" si="15"/>
        <v>-146.87047808797593</v>
      </c>
      <c r="AE224" s="6">
        <f t="shared" si="16"/>
        <v>-23896.506972164123</v>
      </c>
      <c r="AF224" s="6">
        <f>+AE257</f>
        <v>-38495.4261691784</v>
      </c>
      <c r="AG224">
        <f t="shared" si="19"/>
        <v>257</v>
      </c>
    </row>
    <row r="225" spans="28:33" ht="12.75">
      <c r="AB225">
        <f t="shared" si="17"/>
        <v>225</v>
      </c>
      <c r="AC225" s="6">
        <f t="shared" si="18"/>
        <v>-23896.506972164123</v>
      </c>
      <c r="AD225" s="6">
        <f t="shared" si="15"/>
        <v>-149.35316857602575</v>
      </c>
      <c r="AE225" s="6">
        <f t="shared" si="16"/>
        <v>-24296.220140740148</v>
      </c>
      <c r="AF225" s="6">
        <f>+AE256</f>
        <v>-38007.51917433878</v>
      </c>
      <c r="AG225">
        <f t="shared" si="19"/>
        <v>256</v>
      </c>
    </row>
    <row r="226" spans="28:33" ht="12.75">
      <c r="AB226">
        <f t="shared" si="17"/>
        <v>226</v>
      </c>
      <c r="AC226" s="6">
        <f t="shared" si="18"/>
        <v>-24296.220140740148</v>
      </c>
      <c r="AD226" s="6">
        <f t="shared" si="15"/>
        <v>-151.85137587962592</v>
      </c>
      <c r="AE226" s="6">
        <f t="shared" si="16"/>
        <v>-24698.431516619774</v>
      </c>
      <c r="AF226" s="6">
        <f>+AE255</f>
        <v>-37522.64265772798</v>
      </c>
      <c r="AG226">
        <f t="shared" si="19"/>
        <v>255</v>
      </c>
    </row>
    <row r="227" spans="28:33" ht="12.75">
      <c r="AB227">
        <f t="shared" si="17"/>
        <v>227</v>
      </c>
      <c r="AC227" s="6">
        <f t="shared" si="18"/>
        <v>-24698.431516619774</v>
      </c>
      <c r="AD227" s="6">
        <f t="shared" si="15"/>
        <v>-154.36519697887357</v>
      </c>
      <c r="AE227" s="6">
        <f t="shared" si="16"/>
        <v>-25103.156713598648</v>
      </c>
      <c r="AF227" s="6">
        <f>+AE254</f>
        <v>-37040.77779649985</v>
      </c>
      <c r="AG227">
        <f t="shared" si="19"/>
        <v>254</v>
      </c>
    </row>
    <row r="228" spans="28:33" ht="12.75">
      <c r="AB228">
        <f t="shared" si="17"/>
        <v>228</v>
      </c>
      <c r="AC228" s="6">
        <f t="shared" si="18"/>
        <v>-25103.156713598648</v>
      </c>
      <c r="AD228" s="6">
        <f t="shared" si="15"/>
        <v>-156.89472945999154</v>
      </c>
      <c r="AE228" s="6">
        <f t="shared" si="16"/>
        <v>-25510.41144305864</v>
      </c>
      <c r="AF228" s="6">
        <f>+AE253</f>
        <v>-36561.90588472035</v>
      </c>
      <c r="AG228">
        <f t="shared" si="19"/>
        <v>253</v>
      </c>
    </row>
    <row r="229" spans="28:33" ht="12.75">
      <c r="AB229">
        <f t="shared" si="17"/>
        <v>229</v>
      </c>
      <c r="AC229" s="6">
        <f t="shared" si="18"/>
        <v>-25510.41144305864</v>
      </c>
      <c r="AD229" s="6">
        <f t="shared" si="15"/>
        <v>-159.44007151911651</v>
      </c>
      <c r="AE229" s="6">
        <f t="shared" si="16"/>
        <v>-25920.211514577757</v>
      </c>
      <c r="AF229" s="6">
        <f>+AE252</f>
        <v>-36086.00833264134</v>
      </c>
      <c r="AG229">
        <f t="shared" si="19"/>
        <v>252</v>
      </c>
    </row>
    <row r="230" spans="28:33" ht="12.75">
      <c r="AB230">
        <f t="shared" si="17"/>
        <v>230</v>
      </c>
      <c r="AC230" s="6">
        <f t="shared" si="18"/>
        <v>-25920.211514577757</v>
      </c>
      <c r="AD230" s="6">
        <f t="shared" si="15"/>
        <v>-162.00132196611096</v>
      </c>
      <c r="AE230" s="6">
        <f t="shared" si="16"/>
        <v>-26332.57283654387</v>
      </c>
      <c r="AF230" s="6">
        <f>+AE251</f>
        <v>-35613.06666597897</v>
      </c>
      <c r="AG230">
        <f t="shared" si="19"/>
        <v>251</v>
      </c>
    </row>
    <row r="231" spans="28:33" ht="12.75">
      <c r="AB231">
        <f t="shared" si="17"/>
        <v>231</v>
      </c>
      <c r="AC231" s="6">
        <f t="shared" si="18"/>
        <v>-26332.57283654387</v>
      </c>
      <c r="AD231" s="6">
        <f t="shared" si="15"/>
        <v>-164.57858022839918</v>
      </c>
      <c r="AE231" s="6">
        <f t="shared" si="16"/>
        <v>-26747.51141677227</v>
      </c>
      <c r="AF231" s="6">
        <f>+AE250</f>
        <v>-35143.062525196496</v>
      </c>
      <c r="AG231">
        <f t="shared" si="19"/>
        <v>250</v>
      </c>
    </row>
    <row r="232" spans="28:33" ht="12.75">
      <c r="AB232">
        <f t="shared" si="17"/>
        <v>232</v>
      </c>
      <c r="AC232" s="6">
        <f t="shared" si="18"/>
        <v>-26747.51141677227</v>
      </c>
      <c r="AD232" s="6">
        <f t="shared" si="15"/>
        <v>-167.1719463548267</v>
      </c>
      <c r="AE232" s="6">
        <f t="shared" si="16"/>
        <v>-27165.043363127097</v>
      </c>
      <c r="AF232" s="6">
        <f>+AE249</f>
        <v>-34675.97766479155</v>
      </c>
      <c r="AG232">
        <f t="shared" si="19"/>
        <v>249</v>
      </c>
    </row>
    <row r="233" spans="28:33" ht="12.75">
      <c r="AB233">
        <f t="shared" si="17"/>
        <v>233</v>
      </c>
      <c r="AC233" s="6">
        <f t="shared" si="18"/>
        <v>-27165.043363127097</v>
      </c>
      <c r="AD233" s="6">
        <f t="shared" si="15"/>
        <v>-169.78152101954436</v>
      </c>
      <c r="AE233" s="6">
        <f t="shared" si="16"/>
        <v>-27585.18488414664</v>
      </c>
      <c r="AF233" s="6">
        <f>+AE248</f>
        <v>-34211.793952587876</v>
      </c>
      <c r="AG233">
        <f t="shared" si="19"/>
        <v>248</v>
      </c>
    </row>
    <row r="234" spans="28:33" ht="12.75">
      <c r="AB234">
        <f t="shared" si="17"/>
        <v>234</v>
      </c>
      <c r="AC234" s="6">
        <f t="shared" si="18"/>
        <v>-27585.18488414664</v>
      </c>
      <c r="AD234" s="6">
        <f t="shared" si="15"/>
        <v>-172.4074055259165</v>
      </c>
      <c r="AE234" s="6">
        <f t="shared" si="16"/>
        <v>-28007.952289672558</v>
      </c>
      <c r="AF234" s="6">
        <f>+AE247</f>
        <v>-33750.49336903143</v>
      </c>
      <c r="AG234">
        <f t="shared" si="19"/>
        <v>247</v>
      </c>
    </row>
    <row r="235" spans="28:33" ht="12.75">
      <c r="AB235">
        <f t="shared" si="17"/>
        <v>235</v>
      </c>
      <c r="AC235" s="6">
        <f t="shared" si="18"/>
        <v>-28007.952289672558</v>
      </c>
      <c r="AD235" s="6">
        <f t="shared" si="15"/>
        <v>-175.04970181045348</v>
      </c>
      <c r="AE235" s="6">
        <f t="shared" si="16"/>
        <v>-28433.361991483012</v>
      </c>
      <c r="AF235" s="6">
        <f>+AE246</f>
        <v>-33292.05800649086</v>
      </c>
      <c r="AG235">
        <f t="shared" si="19"/>
        <v>246</v>
      </c>
    </row>
    <row r="236" spans="28:33" ht="12.75">
      <c r="AB236">
        <f t="shared" si="17"/>
        <v>236</v>
      </c>
      <c r="AC236" s="6">
        <f t="shared" si="18"/>
        <v>-28433.361991483012</v>
      </c>
      <c r="AD236" s="6">
        <f t="shared" si="15"/>
        <v>-177.70851244676882</v>
      </c>
      <c r="AE236" s="6">
        <f t="shared" si="16"/>
        <v>-28861.430503929783</v>
      </c>
      <c r="AF236" s="6">
        <f>+AE245</f>
        <v>-32836.47006856234</v>
      </c>
      <c r="AG236">
        <f t="shared" si="19"/>
        <v>245</v>
      </c>
    </row>
    <row r="237" spans="28:33" ht="12.75">
      <c r="AB237">
        <f t="shared" si="17"/>
        <v>237</v>
      </c>
      <c r="AC237" s="6">
        <f t="shared" si="18"/>
        <v>-28861.430503929783</v>
      </c>
      <c r="AD237" s="6">
        <f t="shared" si="15"/>
        <v>-180.38394064956114</v>
      </c>
      <c r="AE237" s="6">
        <f t="shared" si="16"/>
        <v>-29292.174444579345</v>
      </c>
      <c r="AF237" s="6">
        <f>+AE244</f>
        <v>-32383.711869378723</v>
      </c>
      <c r="AG237">
        <f t="shared" si="19"/>
        <v>244</v>
      </c>
    </row>
    <row r="238" spans="28:33" ht="12.75">
      <c r="AB238">
        <f t="shared" si="17"/>
        <v>238</v>
      </c>
      <c r="AC238" s="6">
        <f t="shared" si="18"/>
        <v>-29292.174444579345</v>
      </c>
      <c r="AD238" s="6">
        <f t="shared" si="15"/>
        <v>-183.07609027862088</v>
      </c>
      <c r="AE238" s="6">
        <f t="shared" si="16"/>
        <v>-29725.610534857966</v>
      </c>
      <c r="AF238" s="6">
        <f>+AE243</f>
        <v>-31933.765832922953</v>
      </c>
      <c r="AG238">
        <f t="shared" si="19"/>
        <v>243</v>
      </c>
    </row>
    <row r="239" spans="28:33" ht="12.75">
      <c r="AB239">
        <f t="shared" si="17"/>
        <v>239</v>
      </c>
      <c r="AC239" s="6">
        <f t="shared" si="18"/>
        <v>-29725.610534857966</v>
      </c>
      <c r="AD239" s="6">
        <f t="shared" si="15"/>
        <v>-185.78506584286228</v>
      </c>
      <c r="AE239" s="6">
        <f t="shared" si="16"/>
        <v>-30161.755600700828</v>
      </c>
      <c r="AF239" s="6">
        <f>+AE242</f>
        <v>-31486.61449234579</v>
      </c>
      <c r="AG239">
        <f t="shared" si="19"/>
        <v>242</v>
      </c>
    </row>
    <row r="240" spans="28:33" ht="12.75">
      <c r="AB240">
        <f t="shared" si="17"/>
        <v>240</v>
      </c>
      <c r="AC240" s="6">
        <f t="shared" si="18"/>
        <v>-30161.755600700828</v>
      </c>
      <c r="AD240" s="6">
        <f t="shared" si="15"/>
        <v>-188.5109725043802</v>
      </c>
      <c r="AE240" s="6">
        <f t="shared" si="16"/>
        <v>-30600.62657320521</v>
      </c>
      <c r="AF240" s="6">
        <f>+AE241</f>
        <v>-31042.240489287742</v>
      </c>
      <c r="AG240">
        <f t="shared" si="19"/>
        <v>241</v>
      </c>
    </row>
    <row r="241" spans="28:33" ht="12.75">
      <c r="AB241">
        <f t="shared" si="17"/>
        <v>241</v>
      </c>
      <c r="AC241" s="6">
        <f t="shared" si="18"/>
        <v>-30600.62657320521</v>
      </c>
      <c r="AD241" s="6">
        <f t="shared" si="15"/>
        <v>-191.25391608253256</v>
      </c>
      <c r="AE241" s="6">
        <f t="shared" si="16"/>
        <v>-31042.240489287742</v>
      </c>
      <c r="AF241" s="6">
        <f>+AE240</f>
        <v>-30600.62657320521</v>
      </c>
      <c r="AG241">
        <f t="shared" si="19"/>
        <v>240</v>
      </c>
    </row>
    <row r="242" spans="28:33" ht="12.75">
      <c r="AB242">
        <f t="shared" si="17"/>
        <v>242</v>
      </c>
      <c r="AC242" s="6">
        <f t="shared" si="18"/>
        <v>-31042.240489287742</v>
      </c>
      <c r="AD242" s="6">
        <f t="shared" si="15"/>
        <v>-194.0140030580484</v>
      </c>
      <c r="AE242" s="6">
        <f t="shared" si="16"/>
        <v>-31486.61449234579</v>
      </c>
      <c r="AF242" s="6">
        <f>+AE239</f>
        <v>-30161.755600700828</v>
      </c>
      <c r="AG242">
        <f t="shared" si="19"/>
        <v>239</v>
      </c>
    </row>
    <row r="243" spans="28:33" ht="12.75">
      <c r="AB243">
        <f t="shared" si="17"/>
        <v>243</v>
      </c>
      <c r="AC243" s="6">
        <f t="shared" si="18"/>
        <v>-31486.61449234579</v>
      </c>
      <c r="AD243" s="6">
        <f t="shared" si="15"/>
        <v>-196.7913405771612</v>
      </c>
      <c r="AE243" s="6">
        <f t="shared" si="16"/>
        <v>-31933.765832922953</v>
      </c>
      <c r="AF243" s="6">
        <f>+AE238</f>
        <v>-29725.610534857966</v>
      </c>
      <c r="AG243">
        <f t="shared" si="19"/>
        <v>238</v>
      </c>
    </row>
    <row r="244" spans="28:33" ht="12.75">
      <c r="AB244">
        <f t="shared" si="17"/>
        <v>244</v>
      </c>
      <c r="AC244" s="6">
        <f t="shared" si="18"/>
        <v>-31933.765832922953</v>
      </c>
      <c r="AD244" s="6">
        <f t="shared" si="15"/>
        <v>-199.58603645576844</v>
      </c>
      <c r="AE244" s="6">
        <f t="shared" si="16"/>
        <v>-32383.711869378723</v>
      </c>
      <c r="AF244" s="6">
        <f>+AE237</f>
        <v>-29292.174444579345</v>
      </c>
      <c r="AG244">
        <f t="shared" si="19"/>
        <v>237</v>
      </c>
    </row>
    <row r="245" spans="28:33" ht="12.75">
      <c r="AB245">
        <f t="shared" si="17"/>
        <v>245</v>
      </c>
      <c r="AC245" s="6">
        <f t="shared" si="18"/>
        <v>-32383.711869378723</v>
      </c>
      <c r="AD245" s="6">
        <f t="shared" si="15"/>
        <v>-202.39819918361704</v>
      </c>
      <c r="AE245" s="6">
        <f t="shared" si="16"/>
        <v>-32836.47006856234</v>
      </c>
      <c r="AF245" s="6">
        <f>+AE236</f>
        <v>-28861.430503929783</v>
      </c>
      <c r="AG245">
        <f t="shared" si="19"/>
        <v>236</v>
      </c>
    </row>
    <row r="246" spans="28:33" ht="12.75">
      <c r="AB246">
        <f t="shared" si="17"/>
        <v>246</v>
      </c>
      <c r="AC246" s="6">
        <f t="shared" si="18"/>
        <v>-32836.47006856234</v>
      </c>
      <c r="AD246" s="6">
        <f t="shared" si="15"/>
        <v>-205.22793792851462</v>
      </c>
      <c r="AE246" s="6">
        <f t="shared" si="16"/>
        <v>-33292.05800649086</v>
      </c>
      <c r="AF246" s="6">
        <f>+AE235</f>
        <v>-28433.361991483012</v>
      </c>
      <c r="AG246">
        <f t="shared" si="19"/>
        <v>235</v>
      </c>
    </row>
    <row r="247" spans="28:33" ht="12.75">
      <c r="AB247">
        <f t="shared" si="17"/>
        <v>247</v>
      </c>
      <c r="AC247" s="6">
        <f t="shared" si="18"/>
        <v>-33292.05800649086</v>
      </c>
      <c r="AD247" s="6">
        <f t="shared" si="15"/>
        <v>-208.07536254056785</v>
      </c>
      <c r="AE247" s="6">
        <f t="shared" si="16"/>
        <v>-33750.49336903143</v>
      </c>
      <c r="AF247" s="6">
        <f>+AE234</f>
        <v>-28007.952289672558</v>
      </c>
      <c r="AG247">
        <f t="shared" si="19"/>
        <v>234</v>
      </c>
    </row>
    <row r="248" spans="28:33" ht="12.75">
      <c r="AB248">
        <f t="shared" si="17"/>
        <v>248</v>
      </c>
      <c r="AC248" s="6">
        <f t="shared" si="18"/>
        <v>-33750.49336903143</v>
      </c>
      <c r="AD248" s="6">
        <f t="shared" si="15"/>
        <v>-210.94058355644643</v>
      </c>
      <c r="AE248" s="6">
        <f t="shared" si="16"/>
        <v>-34211.793952587876</v>
      </c>
      <c r="AF248" s="6">
        <f>+AE233</f>
        <v>-27585.18488414664</v>
      </c>
      <c r="AG248">
        <f t="shared" si="19"/>
        <v>233</v>
      </c>
    </row>
    <row r="249" spans="28:33" ht="12.75">
      <c r="AB249">
        <f t="shared" si="17"/>
        <v>249</v>
      </c>
      <c r="AC249" s="6">
        <f t="shared" si="18"/>
        <v>-34211.793952587876</v>
      </c>
      <c r="AD249" s="6">
        <f t="shared" si="15"/>
        <v>-213.8237122036742</v>
      </c>
      <c r="AE249" s="6">
        <f t="shared" si="16"/>
        <v>-34675.97766479155</v>
      </c>
      <c r="AF249" s="6">
        <f>+AE232</f>
        <v>-27165.043363127097</v>
      </c>
      <c r="AG249">
        <f t="shared" si="19"/>
        <v>232</v>
      </c>
    </row>
    <row r="250" spans="28:33" ht="12.75">
      <c r="AB250">
        <f t="shared" si="17"/>
        <v>250</v>
      </c>
      <c r="AC250" s="6">
        <f t="shared" si="18"/>
        <v>-34675.97766479155</v>
      </c>
      <c r="AD250" s="6">
        <f t="shared" si="15"/>
        <v>-216.72486040494718</v>
      </c>
      <c r="AE250" s="6">
        <f t="shared" si="16"/>
        <v>-35143.062525196496</v>
      </c>
      <c r="AF250" s="6">
        <f>+AE231</f>
        <v>-26747.51141677227</v>
      </c>
      <c r="AG250">
        <f t="shared" si="19"/>
        <v>231</v>
      </c>
    </row>
    <row r="251" spans="28:33" ht="12.75">
      <c r="AB251">
        <f t="shared" si="17"/>
        <v>251</v>
      </c>
      <c r="AC251" s="6">
        <f t="shared" si="18"/>
        <v>-35143.062525196496</v>
      </c>
      <c r="AD251" s="6">
        <f t="shared" si="15"/>
        <v>-219.64414078247808</v>
      </c>
      <c r="AE251" s="6">
        <f t="shared" si="16"/>
        <v>-35613.06666597897</v>
      </c>
      <c r="AF251" s="6">
        <f>+AE230</f>
        <v>-26332.57283654387</v>
      </c>
      <c r="AG251">
        <f t="shared" si="19"/>
        <v>230</v>
      </c>
    </row>
    <row r="252" spans="28:33" ht="12.75">
      <c r="AB252">
        <f t="shared" si="17"/>
        <v>252</v>
      </c>
      <c r="AC252" s="6">
        <f t="shared" si="18"/>
        <v>-35613.06666597897</v>
      </c>
      <c r="AD252" s="6">
        <f t="shared" si="15"/>
        <v>-222.58166666236855</v>
      </c>
      <c r="AE252" s="6">
        <f t="shared" si="16"/>
        <v>-36086.00833264134</v>
      </c>
      <c r="AF252" s="6">
        <f>+AE229</f>
        <v>-25920.211514577757</v>
      </c>
      <c r="AG252">
        <f t="shared" si="19"/>
        <v>229</v>
      </c>
    </row>
    <row r="253" spans="28:33" ht="12.75">
      <c r="AB253">
        <f t="shared" si="17"/>
        <v>253</v>
      </c>
      <c r="AC253" s="6">
        <f t="shared" si="18"/>
        <v>-36086.00833264134</v>
      </c>
      <c r="AD253" s="6">
        <f t="shared" si="15"/>
        <v>-225.53755207900835</v>
      </c>
      <c r="AE253" s="6">
        <f t="shared" si="16"/>
        <v>-36561.90588472035</v>
      </c>
      <c r="AF253" s="6">
        <f>+AE228</f>
        <v>-25510.41144305864</v>
      </c>
      <c r="AG253">
        <f t="shared" si="19"/>
        <v>228</v>
      </c>
    </row>
    <row r="254" spans="28:33" ht="12.75">
      <c r="AB254">
        <f t="shared" si="17"/>
        <v>254</v>
      </c>
      <c r="AC254" s="6">
        <f t="shared" si="18"/>
        <v>-36561.90588472035</v>
      </c>
      <c r="AD254" s="6">
        <f t="shared" si="15"/>
        <v>-228.51191177950216</v>
      </c>
      <c r="AE254" s="6">
        <f t="shared" si="16"/>
        <v>-37040.77779649985</v>
      </c>
      <c r="AF254" s="6">
        <f>+AE227</f>
        <v>-25103.156713598648</v>
      </c>
      <c r="AG254">
        <f t="shared" si="19"/>
        <v>227</v>
      </c>
    </row>
    <row r="255" spans="28:33" ht="12.75">
      <c r="AB255">
        <f t="shared" si="17"/>
        <v>255</v>
      </c>
      <c r="AC255" s="6">
        <f t="shared" si="18"/>
        <v>-37040.77779649985</v>
      </c>
      <c r="AD255" s="6">
        <f t="shared" si="15"/>
        <v>-231.5048612281241</v>
      </c>
      <c r="AE255" s="6">
        <f t="shared" si="16"/>
        <v>-37522.64265772798</v>
      </c>
      <c r="AF255" s="6">
        <f>+AE226</f>
        <v>-24698.431516619774</v>
      </c>
      <c r="AG255">
        <f t="shared" si="19"/>
        <v>226</v>
      </c>
    </row>
    <row r="256" spans="28:33" ht="12.75">
      <c r="AB256">
        <f t="shared" si="17"/>
        <v>256</v>
      </c>
      <c r="AC256" s="6">
        <f t="shared" si="18"/>
        <v>-37522.64265772798</v>
      </c>
      <c r="AD256" s="6">
        <f t="shared" si="15"/>
        <v>-234.51651661079984</v>
      </c>
      <c r="AE256" s="6">
        <f t="shared" si="16"/>
        <v>-38007.51917433878</v>
      </c>
      <c r="AF256" s="6">
        <f>+AE225</f>
        <v>-24296.220140740148</v>
      </c>
      <c r="AG256">
        <f t="shared" si="19"/>
        <v>225</v>
      </c>
    </row>
    <row r="257" spans="28:33" ht="12.75">
      <c r="AB257">
        <f t="shared" si="17"/>
        <v>257</v>
      </c>
      <c r="AC257" s="6">
        <f t="shared" si="18"/>
        <v>-38007.51917433878</v>
      </c>
      <c r="AD257" s="6">
        <f t="shared" si="15"/>
        <v>-237.54699483961735</v>
      </c>
      <c r="AE257" s="6">
        <f t="shared" si="16"/>
        <v>-38495.4261691784</v>
      </c>
      <c r="AF257" s="6">
        <f>+AE224</f>
        <v>-23896.506972164123</v>
      </c>
      <c r="AG257">
        <f t="shared" si="19"/>
        <v>224</v>
      </c>
    </row>
    <row r="258" spans="28:33" ht="12.75">
      <c r="AB258">
        <f t="shared" si="17"/>
        <v>258</v>
      </c>
      <c r="AC258" s="6">
        <f t="shared" si="18"/>
        <v>-38495.4261691784</v>
      </c>
      <c r="AD258" s="6">
        <f aca="true" t="shared" si="20" ref="AD258:AD321">+AC258*$H$17/12</f>
        <v>-240.59641355736497</v>
      </c>
      <c r="AE258" s="6">
        <f aca="true" t="shared" si="21" ref="AE258:AE321">+AC258+AD258-$H$16</f>
        <v>-38986.382582735765</v>
      </c>
      <c r="AF258" s="6">
        <f>+AE223</f>
        <v>-23499.276494076148</v>
      </c>
      <c r="AG258">
        <f t="shared" si="19"/>
        <v>223</v>
      </c>
    </row>
    <row r="259" spans="28:33" ht="12.75">
      <c r="AB259">
        <f aca="true" t="shared" si="22" ref="AB259:AB322">AB258+1</f>
        <v>259</v>
      </c>
      <c r="AC259" s="6">
        <f aca="true" t="shared" si="23" ref="AC259:AC322">AE258</f>
        <v>-38986.382582735765</v>
      </c>
      <c r="AD259" s="6">
        <f t="shared" si="20"/>
        <v>-243.66489114209853</v>
      </c>
      <c r="AE259" s="6">
        <f t="shared" si="21"/>
        <v>-39480.407473877865</v>
      </c>
      <c r="AF259" s="6">
        <f>+AE222</f>
        <v>-23104.513286038407</v>
      </c>
      <c r="AG259">
        <f aca="true" t="shared" si="24" ref="AG259:AG322">AG258-1</f>
        <v>222</v>
      </c>
    </row>
    <row r="260" spans="28:33" ht="12.75">
      <c r="AB260">
        <f t="shared" si="22"/>
        <v>260</v>
      </c>
      <c r="AC260" s="6">
        <f t="shared" si="23"/>
        <v>-39480.407473877865</v>
      </c>
      <c r="AD260" s="6">
        <f t="shared" si="20"/>
        <v>-246.75254671173664</v>
      </c>
      <c r="AE260" s="6">
        <f t="shared" si="21"/>
        <v>-39977.5200205896</v>
      </c>
      <c r="AF260" s="6">
        <f>+AE221</f>
        <v>-22712.202023392205</v>
      </c>
      <c r="AG260">
        <f t="shared" si="24"/>
        <v>221</v>
      </c>
    </row>
    <row r="261" spans="28:33" ht="12.75">
      <c r="AB261">
        <f t="shared" si="22"/>
        <v>261</v>
      </c>
      <c r="AC261" s="6">
        <f t="shared" si="23"/>
        <v>-39977.5200205896</v>
      </c>
      <c r="AD261" s="6">
        <f t="shared" si="20"/>
        <v>-249.859500128685</v>
      </c>
      <c r="AE261" s="6">
        <f t="shared" si="21"/>
        <v>-40477.73952071829</v>
      </c>
      <c r="AF261" s="6">
        <f>+AE220</f>
        <v>-22322.32747666306</v>
      </c>
      <c r="AG261">
        <f t="shared" si="24"/>
        <v>220</v>
      </c>
    </row>
    <row r="262" spans="28:33" ht="12.75">
      <c r="AB262">
        <f t="shared" si="22"/>
        <v>262</v>
      </c>
      <c r="AC262" s="6">
        <f t="shared" si="23"/>
        <v>-40477.73952071829</v>
      </c>
      <c r="AD262" s="6">
        <f t="shared" si="20"/>
        <v>-252.98587200448932</v>
      </c>
      <c r="AE262" s="6">
        <f t="shared" si="21"/>
        <v>-40981.08539272278</v>
      </c>
      <c r="AF262" s="6">
        <f>+AE219</f>
        <v>-21934.8745109695</v>
      </c>
      <c r="AG262">
        <f t="shared" si="24"/>
        <v>219</v>
      </c>
    </row>
    <row r="263" spans="28:33" ht="12.75">
      <c r="AB263">
        <f t="shared" si="22"/>
        <v>263</v>
      </c>
      <c r="AC263" s="6">
        <f t="shared" si="23"/>
        <v>-40981.08539272278</v>
      </c>
      <c r="AD263" s="6">
        <f t="shared" si="20"/>
        <v>-256.1317837045174</v>
      </c>
      <c r="AE263" s="6">
        <f t="shared" si="21"/>
        <v>-41487.5771764273</v>
      </c>
      <c r="AF263" s="6">
        <f>+AE218</f>
        <v>-21549.82808543553</v>
      </c>
      <c r="AG263">
        <f t="shared" si="24"/>
        <v>218</v>
      </c>
    </row>
    <row r="264" spans="28:33" ht="12.75">
      <c r="AB264">
        <f t="shared" si="22"/>
        <v>264</v>
      </c>
      <c r="AC264" s="6">
        <f t="shared" si="23"/>
        <v>-41487.5771764273</v>
      </c>
      <c r="AD264" s="6">
        <f t="shared" si="20"/>
        <v>-259.29735735267064</v>
      </c>
      <c r="AE264" s="6">
        <f t="shared" si="21"/>
        <v>-41997.23453377997</v>
      </c>
      <c r="AF264" s="6">
        <f>+AE217</f>
        <v>-21167.173252606735</v>
      </c>
      <c r="AG264">
        <f t="shared" si="24"/>
        <v>217</v>
      </c>
    </row>
    <row r="265" spans="28:33" ht="12.75">
      <c r="AB265">
        <f t="shared" si="22"/>
        <v>265</v>
      </c>
      <c r="AC265" s="6">
        <f t="shared" si="23"/>
        <v>-41997.23453377997</v>
      </c>
      <c r="AD265" s="6">
        <f t="shared" si="20"/>
        <v>-262.4827158361248</v>
      </c>
      <c r="AE265" s="6">
        <f t="shared" si="21"/>
        <v>-42510.07724961609</v>
      </c>
      <c r="AF265" s="6">
        <f>+AE216</f>
        <v>-20786.895157870047</v>
      </c>
      <c r="AG265">
        <f t="shared" si="24"/>
        <v>216</v>
      </c>
    </row>
    <row r="266" spans="28:33" ht="12.75">
      <c r="AB266">
        <f t="shared" si="22"/>
        <v>266</v>
      </c>
      <c r="AC266" s="6">
        <f t="shared" si="23"/>
        <v>-42510.07724961609</v>
      </c>
      <c r="AD266" s="6">
        <f t="shared" si="20"/>
        <v>-265.68798281010055</v>
      </c>
      <c r="AE266" s="6">
        <f t="shared" si="21"/>
        <v>-43026.125232426195</v>
      </c>
      <c r="AF266" s="6">
        <f>+AE215</f>
        <v>-20408.979038877063</v>
      </c>
      <c r="AG266">
        <f t="shared" si="24"/>
        <v>215</v>
      </c>
    </row>
    <row r="267" spans="28:33" ht="12.75">
      <c r="AB267">
        <f t="shared" si="22"/>
        <v>267</v>
      </c>
      <c r="AC267" s="6">
        <f t="shared" si="23"/>
        <v>-43026.125232426195</v>
      </c>
      <c r="AD267" s="6">
        <f t="shared" si="20"/>
        <v>-268.9132827026637</v>
      </c>
      <c r="AE267" s="6">
        <f t="shared" si="21"/>
        <v>-43545.39851512886</v>
      </c>
      <c r="AF267" s="6">
        <f>+AE214</f>
        <v>-20033.410224970994</v>
      </c>
      <c r="AG267">
        <f t="shared" si="24"/>
        <v>214</v>
      </c>
    </row>
    <row r="268" spans="28:33" ht="12.75">
      <c r="AB268">
        <f t="shared" si="22"/>
        <v>268</v>
      </c>
      <c r="AC268" s="6">
        <f t="shared" si="23"/>
        <v>-43545.39851512886</v>
      </c>
      <c r="AD268" s="6">
        <f t="shared" si="20"/>
        <v>-272.15874071955534</v>
      </c>
      <c r="AE268" s="6">
        <f t="shared" si="21"/>
        <v>-44067.91725584841</v>
      </c>
      <c r="AF268" s="6">
        <f>+AE213</f>
        <v>-19660.174136617137</v>
      </c>
      <c r="AG268">
        <f t="shared" si="24"/>
        <v>213</v>
      </c>
    </row>
    <row r="269" spans="28:33" ht="12.75">
      <c r="AB269">
        <f t="shared" si="22"/>
        <v>269</v>
      </c>
      <c r="AC269" s="6">
        <f t="shared" si="23"/>
        <v>-44067.91725584841</v>
      </c>
      <c r="AD269" s="6">
        <f t="shared" si="20"/>
        <v>-275.4244828490526</v>
      </c>
      <c r="AE269" s="6">
        <f t="shared" si="21"/>
        <v>-44593.70173869747</v>
      </c>
      <c r="AF269" s="6">
        <f>+AE212</f>
        <v>-19289.256284836905</v>
      </c>
      <c r="AG269">
        <f t="shared" si="24"/>
        <v>212</v>
      </c>
    </row>
    <row r="270" spans="28:33" ht="12.75">
      <c r="AB270">
        <f t="shared" si="22"/>
        <v>270</v>
      </c>
      <c r="AC270" s="6">
        <f t="shared" si="23"/>
        <v>-44593.70173869747</v>
      </c>
      <c r="AD270" s="6">
        <f t="shared" si="20"/>
        <v>-278.71063586685915</v>
      </c>
      <c r="AE270" s="6">
        <f t="shared" si="21"/>
        <v>-45122.77237456433</v>
      </c>
      <c r="AF270" s="6">
        <f>+AE211</f>
        <v>-18920.64227064537</v>
      </c>
      <c r="AG270">
        <f t="shared" si="24"/>
        <v>211</v>
      </c>
    </row>
    <row r="271" spans="28:33" ht="12.75">
      <c r="AB271">
        <f t="shared" si="22"/>
        <v>271</v>
      </c>
      <c r="AC271" s="6">
        <f t="shared" si="23"/>
        <v>-45122.77237456433</v>
      </c>
      <c r="AD271" s="6">
        <f t="shared" si="20"/>
        <v>-282.01732734102706</v>
      </c>
      <c r="AE271" s="6">
        <f t="shared" si="21"/>
        <v>-45655.14970190536</v>
      </c>
      <c r="AF271" s="6">
        <f>+AE210</f>
        <v>-18554.317784492294</v>
      </c>
      <c r="AG271">
        <f t="shared" si="24"/>
        <v>210</v>
      </c>
    </row>
    <row r="272" spans="28:33" ht="12.75">
      <c r="AB272">
        <f t="shared" si="22"/>
        <v>272</v>
      </c>
      <c r="AC272" s="6">
        <f t="shared" si="23"/>
        <v>-45655.14970190536</v>
      </c>
      <c r="AD272" s="6">
        <f t="shared" si="20"/>
        <v>-285.3446856369085</v>
      </c>
      <c r="AE272" s="6">
        <f t="shared" si="21"/>
        <v>-46190.85438754227</v>
      </c>
      <c r="AF272" s="6">
        <f>+AE209</f>
        <v>-18190.268605706628</v>
      </c>
      <c r="AG272">
        <f t="shared" si="24"/>
        <v>209</v>
      </c>
    </row>
    <row r="273" spans="28:33" ht="12.75">
      <c r="AB273">
        <f t="shared" si="22"/>
        <v>273</v>
      </c>
      <c r="AC273" s="6">
        <f t="shared" si="23"/>
        <v>-46190.85438754227</v>
      </c>
      <c r="AD273" s="6">
        <f t="shared" si="20"/>
        <v>-288.69283992213917</v>
      </c>
      <c r="AE273" s="6">
        <f t="shared" si="21"/>
        <v>-46729.907227464406</v>
      </c>
      <c r="AF273" s="6">
        <f>+AE208</f>
        <v>-17828.480601944473</v>
      </c>
      <c r="AG273">
        <f t="shared" si="24"/>
        <v>208</v>
      </c>
    </row>
    <row r="274" spans="28:33" ht="12.75">
      <c r="AB274">
        <f t="shared" si="22"/>
        <v>274</v>
      </c>
      <c r="AC274" s="6">
        <f t="shared" si="23"/>
        <v>-46729.907227464406</v>
      </c>
      <c r="AD274" s="6">
        <f t="shared" si="20"/>
        <v>-292.0619201716525</v>
      </c>
      <c r="AE274" s="6">
        <f t="shared" si="21"/>
        <v>-47272.32914763606</v>
      </c>
      <c r="AF274" s="6">
        <f>+AE207</f>
        <v>-17468.93972864047</v>
      </c>
      <c r="AG274">
        <f t="shared" si="24"/>
        <v>207</v>
      </c>
    </row>
    <row r="275" spans="28:33" ht="12.75">
      <c r="AB275">
        <f t="shared" si="22"/>
        <v>275</v>
      </c>
      <c r="AC275" s="6">
        <f t="shared" si="23"/>
        <v>-47272.32914763606</v>
      </c>
      <c r="AD275" s="6">
        <f t="shared" si="20"/>
        <v>-295.45205717272535</v>
      </c>
      <c r="AE275" s="6">
        <f t="shared" si="21"/>
        <v>-47818.14120480879</v>
      </c>
      <c r="AF275" s="6">
        <f>+AE206</f>
        <v>-17111.63202846258</v>
      </c>
      <c r="AG275">
        <f t="shared" si="24"/>
        <v>206</v>
      </c>
    </row>
    <row r="276" spans="28:33" ht="12.75">
      <c r="AB276">
        <f t="shared" si="22"/>
        <v>276</v>
      </c>
      <c r="AC276" s="6">
        <f t="shared" si="23"/>
        <v>-47818.14120480879</v>
      </c>
      <c r="AD276" s="6">
        <f t="shared" si="20"/>
        <v>-298.86338253005493</v>
      </c>
      <c r="AE276" s="6">
        <f t="shared" si="21"/>
        <v>-48367.364587338845</v>
      </c>
      <c r="AF276" s="6">
        <f>+AE205</f>
        <v>-16756.543630770266</v>
      </c>
      <c r="AG276">
        <f t="shared" si="24"/>
        <v>205</v>
      </c>
    </row>
    <row r="277" spans="28:33" ht="12.75">
      <c r="AB277">
        <f t="shared" si="22"/>
        <v>277</v>
      </c>
      <c r="AC277" s="6">
        <f t="shared" si="23"/>
        <v>-48367.364587338845</v>
      </c>
      <c r="AD277" s="6">
        <f t="shared" si="20"/>
        <v>-302.29602867086777</v>
      </c>
      <c r="AE277" s="6">
        <f t="shared" si="21"/>
        <v>-48920.020616009715</v>
      </c>
      <c r="AF277" s="6">
        <f>+AE204</f>
        <v>-16403.66075107604</v>
      </c>
      <c r="AG277">
        <f t="shared" si="24"/>
        <v>204</v>
      </c>
    </row>
    <row r="278" spans="28:33" ht="12.75">
      <c r="AB278">
        <f t="shared" si="22"/>
        <v>278</v>
      </c>
      <c r="AC278" s="6">
        <f t="shared" si="23"/>
        <v>-48920.020616009715</v>
      </c>
      <c r="AD278" s="6">
        <f t="shared" si="20"/>
        <v>-305.7501288500607</v>
      </c>
      <c r="AE278" s="6">
        <f t="shared" si="21"/>
        <v>-49476.13074485978</v>
      </c>
      <c r="AF278" s="6">
        <f>+AE203</f>
        <v>-16052.969690510352</v>
      </c>
      <c r="AG278">
        <f t="shared" si="24"/>
        <v>203</v>
      </c>
    </row>
    <row r="279" spans="28:33" ht="12.75">
      <c r="AB279">
        <f t="shared" si="22"/>
        <v>279</v>
      </c>
      <c r="AC279" s="6">
        <f t="shared" si="23"/>
        <v>-49476.13074485978</v>
      </c>
      <c r="AD279" s="6">
        <f t="shared" si="20"/>
        <v>-309.2258171553736</v>
      </c>
      <c r="AE279" s="6">
        <f t="shared" si="21"/>
        <v>-50035.71656201516</v>
      </c>
      <c r="AF279" s="6">
        <f>+AE202</f>
        <v>-15704.45683528979</v>
      </c>
      <c r="AG279">
        <f t="shared" si="24"/>
        <v>202</v>
      </c>
    </row>
    <row r="280" spans="28:33" ht="12.75">
      <c r="AB280">
        <f t="shared" si="22"/>
        <v>280</v>
      </c>
      <c r="AC280" s="6">
        <f t="shared" si="23"/>
        <v>-50035.71656201516</v>
      </c>
      <c r="AD280" s="6">
        <f t="shared" si="20"/>
        <v>-312.72322851259474</v>
      </c>
      <c r="AE280" s="6">
        <f t="shared" si="21"/>
        <v>-50598.79979052775</v>
      </c>
      <c r="AF280" s="6">
        <f>+AE201</f>
        <v>-15358.10865618861</v>
      </c>
      <c r="AG280">
        <f t="shared" si="24"/>
        <v>201</v>
      </c>
    </row>
    <row r="281" spans="28:33" ht="12.75">
      <c r="AB281">
        <f t="shared" si="22"/>
        <v>281</v>
      </c>
      <c r="AC281" s="6">
        <f t="shared" si="23"/>
        <v>-50598.79979052775</v>
      </c>
      <c r="AD281" s="6">
        <f t="shared" si="20"/>
        <v>-316.2424986907984</v>
      </c>
      <c r="AE281" s="6">
        <f t="shared" si="21"/>
        <v>-51165.40228921855</v>
      </c>
      <c r="AF281" s="6">
        <f>+AE200</f>
        <v>-15013.911708013524</v>
      </c>
      <c r="AG281">
        <f t="shared" si="24"/>
        <v>200</v>
      </c>
    </row>
    <row r="282" spans="28:33" ht="12.75">
      <c r="AB282">
        <f t="shared" si="22"/>
        <v>282</v>
      </c>
      <c r="AC282" s="6">
        <f t="shared" si="23"/>
        <v>-51165.40228921855</v>
      </c>
      <c r="AD282" s="6">
        <f t="shared" si="20"/>
        <v>-319.78376430761597</v>
      </c>
      <c r="AE282" s="6">
        <f t="shared" si="21"/>
        <v>-51735.546053526166</v>
      </c>
      <c r="AF282" s="6">
        <f>+AE199</f>
        <v>-14671.852629081763</v>
      </c>
      <c r="AG282">
        <f t="shared" si="24"/>
        <v>199</v>
      </c>
    </row>
    <row r="283" spans="28:33" ht="12.75">
      <c r="AB283">
        <f t="shared" si="22"/>
        <v>283</v>
      </c>
      <c r="AC283" s="6">
        <f t="shared" si="23"/>
        <v>-51735.546053526166</v>
      </c>
      <c r="AD283" s="6">
        <f t="shared" si="20"/>
        <v>-323.34716283453855</v>
      </c>
      <c r="AE283" s="6">
        <f t="shared" si="21"/>
        <v>-52309.2532163607</v>
      </c>
      <c r="AF283" s="6">
        <f>+AE198</f>
        <v>-14331.918140702372</v>
      </c>
      <c r="AG283">
        <f t="shared" si="24"/>
        <v>198</v>
      </c>
    </row>
    <row r="284" spans="28:33" ht="12.75">
      <c r="AB284">
        <f t="shared" si="22"/>
        <v>284</v>
      </c>
      <c r="AC284" s="6">
        <f t="shared" si="23"/>
        <v>-52309.2532163607</v>
      </c>
      <c r="AD284" s="6">
        <f t="shared" si="20"/>
        <v>-326.9328326022544</v>
      </c>
      <c r="AE284" s="6">
        <f t="shared" si="21"/>
        <v>-52886.546048962955</v>
      </c>
      <c r="AF284" s="6">
        <f>+AE197</f>
        <v>-13994.095046660741</v>
      </c>
      <c r="AG284">
        <f t="shared" si="24"/>
        <v>197</v>
      </c>
    </row>
    <row r="285" spans="28:33" ht="12.75">
      <c r="AB285">
        <f t="shared" si="22"/>
        <v>285</v>
      </c>
      <c r="AC285" s="6">
        <f t="shared" si="23"/>
        <v>-52886.546048962955</v>
      </c>
      <c r="AD285" s="6">
        <f t="shared" si="20"/>
        <v>-330.54091280601847</v>
      </c>
      <c r="AE285" s="6">
        <f t="shared" si="21"/>
        <v>-53467.446961768976</v>
      </c>
      <c r="AF285" s="6">
        <f>+AE196</f>
        <v>-13658.370232706326</v>
      </c>
      <c r="AG285">
        <f t="shared" si="24"/>
        <v>196</v>
      </c>
    </row>
    <row r="286" spans="28:33" ht="12.75">
      <c r="AB286">
        <f t="shared" si="22"/>
        <v>286</v>
      </c>
      <c r="AC286" s="6">
        <f t="shared" si="23"/>
        <v>-53467.446961768976</v>
      </c>
      <c r="AD286" s="6">
        <f t="shared" si="20"/>
        <v>-334.1715435110561</v>
      </c>
      <c r="AE286" s="6">
        <f t="shared" si="21"/>
        <v>-54051.97850528003</v>
      </c>
      <c r="AF286" s="6">
        <f>+AE195</f>
        <v>-13324.730666043553</v>
      </c>
      <c r="AG286">
        <f t="shared" si="24"/>
        <v>195</v>
      </c>
    </row>
    <row r="287" spans="28:33" ht="12.75">
      <c r="AB287">
        <f t="shared" si="22"/>
        <v>287</v>
      </c>
      <c r="AC287" s="6">
        <f t="shared" si="23"/>
        <v>-54051.97850528003</v>
      </c>
      <c r="AD287" s="6">
        <f t="shared" si="20"/>
        <v>-337.8248656580002</v>
      </c>
      <c r="AE287" s="6">
        <f t="shared" si="21"/>
        <v>-54640.16337093803</v>
      </c>
      <c r="AF287" s="6">
        <f>+AE194</f>
        <v>-12993.163394825891</v>
      </c>
      <c r="AG287">
        <f t="shared" si="24"/>
        <v>194</v>
      </c>
    </row>
    <row r="288" spans="28:33" ht="12.75">
      <c r="AB288">
        <f t="shared" si="22"/>
        <v>288</v>
      </c>
      <c r="AC288" s="6">
        <f t="shared" si="23"/>
        <v>-54640.16337093803</v>
      </c>
      <c r="AD288" s="6">
        <f t="shared" si="20"/>
        <v>-341.50102106836266</v>
      </c>
      <c r="AE288" s="6">
        <f t="shared" si="21"/>
        <v>-55232.024392006395</v>
      </c>
      <c r="AF288" s="6">
        <f>+AE193</f>
        <v>-12663.65554765306</v>
      </c>
      <c r="AG288">
        <f t="shared" si="24"/>
        <v>193</v>
      </c>
    </row>
    <row r="289" spans="28:33" ht="12.75">
      <c r="AB289">
        <f t="shared" si="22"/>
        <v>289</v>
      </c>
      <c r="AC289" s="6">
        <f t="shared" si="23"/>
        <v>-55232.024392006395</v>
      </c>
      <c r="AD289" s="6">
        <f t="shared" si="20"/>
        <v>-345.2001524500399</v>
      </c>
      <c r="AE289" s="6">
        <f t="shared" si="21"/>
        <v>-55827.58454445643</v>
      </c>
      <c r="AF289" s="6">
        <f>+AE192</f>
        <v>-12336.194333071362</v>
      </c>
      <c r="AG289">
        <f t="shared" si="24"/>
        <v>192</v>
      </c>
    </row>
    <row r="290" spans="28:33" ht="12.75">
      <c r="AB290">
        <f t="shared" si="22"/>
        <v>290</v>
      </c>
      <c r="AC290" s="6">
        <f t="shared" si="23"/>
        <v>-55827.58454445643</v>
      </c>
      <c r="AD290" s="6">
        <f t="shared" si="20"/>
        <v>-348.9224034028527</v>
      </c>
      <c r="AE290" s="6">
        <f t="shared" si="21"/>
        <v>-56426.866947859286</v>
      </c>
      <c r="AF290" s="6">
        <f>+AE191</f>
        <v>-12010.767039077129</v>
      </c>
      <c r="AG290">
        <f t="shared" si="24"/>
        <v>191</v>
      </c>
    </row>
    <row r="291" spans="28:33" ht="12.75">
      <c r="AB291">
        <f t="shared" si="22"/>
        <v>291</v>
      </c>
      <c r="AC291" s="6">
        <f t="shared" si="23"/>
        <v>-56426.866947859286</v>
      </c>
      <c r="AD291" s="6">
        <f t="shared" si="20"/>
        <v>-352.6679184241205</v>
      </c>
      <c r="AE291" s="6">
        <f t="shared" si="21"/>
        <v>-57029.89486628341</v>
      </c>
      <c r="AF291" s="6">
        <f>+AE190</f>
        <v>-11687.361032623234</v>
      </c>
      <c r="AG291">
        <f t="shared" si="24"/>
        <v>190</v>
      </c>
    </row>
    <row r="292" spans="28:33" ht="12.75">
      <c r="AB292">
        <f t="shared" si="22"/>
        <v>292</v>
      </c>
      <c r="AC292" s="6">
        <f t="shared" si="23"/>
        <v>-57029.89486628341</v>
      </c>
      <c r="AD292" s="6">
        <f t="shared" si="20"/>
        <v>-356.43684291427127</v>
      </c>
      <c r="AE292" s="6">
        <f t="shared" si="21"/>
        <v>-57636.69170919768</v>
      </c>
      <c r="AF292" s="6">
        <f>+AE189</f>
        <v>-11365.96375912868</v>
      </c>
      <c r="AG292">
        <f t="shared" si="24"/>
        <v>189</v>
      </c>
    </row>
    <row r="293" spans="28:33" ht="12.75">
      <c r="AB293">
        <f t="shared" si="22"/>
        <v>293</v>
      </c>
      <c r="AC293" s="6">
        <f t="shared" si="23"/>
        <v>-57636.69170919768</v>
      </c>
      <c r="AD293" s="6">
        <f t="shared" si="20"/>
        <v>-360.22932318248553</v>
      </c>
      <c r="AE293" s="6">
        <f t="shared" si="21"/>
        <v>-58247.28103238017</v>
      </c>
      <c r="AF293" s="6">
        <f>+AE188</f>
        <v>-11046.562741991233</v>
      </c>
      <c r="AG293">
        <f t="shared" si="24"/>
        <v>188</v>
      </c>
    </row>
    <row r="294" spans="28:33" ht="12.75">
      <c r="AB294">
        <f t="shared" si="22"/>
        <v>294</v>
      </c>
      <c r="AC294" s="6">
        <f t="shared" si="23"/>
        <v>-58247.28103238017</v>
      </c>
      <c r="AD294" s="6">
        <f t="shared" si="20"/>
        <v>-364.045506452376</v>
      </c>
      <c r="AE294" s="6">
        <f t="shared" si="21"/>
        <v>-58861.686538832546</v>
      </c>
      <c r="AF294" s="6">
        <f>+AE187</f>
        <v>-10729.145582103087</v>
      </c>
      <c r="AG294">
        <f t="shared" si="24"/>
        <v>187</v>
      </c>
    </row>
    <row r="295" spans="28:33" ht="12.75">
      <c r="AB295">
        <f t="shared" si="22"/>
        <v>295</v>
      </c>
      <c r="AC295" s="6">
        <f t="shared" si="23"/>
        <v>-58861.686538832546</v>
      </c>
      <c r="AD295" s="6">
        <f t="shared" si="20"/>
        <v>-367.8855408677034</v>
      </c>
      <c r="AE295" s="6">
        <f t="shared" si="21"/>
        <v>-59479.93207970025</v>
      </c>
      <c r="AF295" s="6">
        <f>+AE186</f>
        <v>-10413.699957369527</v>
      </c>
      <c r="AG295">
        <f t="shared" si="24"/>
        <v>186</v>
      </c>
    </row>
    <row r="296" spans="28:33" ht="12.75">
      <c r="AB296">
        <f t="shared" si="22"/>
        <v>296</v>
      </c>
      <c r="AC296" s="6">
        <f t="shared" si="23"/>
        <v>-59479.93207970025</v>
      </c>
      <c r="AD296" s="6">
        <f t="shared" si="20"/>
        <v>-371.7495754981266</v>
      </c>
      <c r="AE296" s="6">
        <f t="shared" si="21"/>
        <v>-60102.04165519838</v>
      </c>
      <c r="AF296" s="6">
        <f>+AE185</f>
        <v>-10100.213622230585</v>
      </c>
      <c r="AG296">
        <f t="shared" si="24"/>
        <v>185</v>
      </c>
    </row>
    <row r="297" spans="28:33" ht="12.75">
      <c r="AB297">
        <f t="shared" si="22"/>
        <v>297</v>
      </c>
      <c r="AC297" s="6">
        <f t="shared" si="23"/>
        <v>-60102.04165519838</v>
      </c>
      <c r="AD297" s="6">
        <f t="shared" si="20"/>
        <v>-375.63776034498983</v>
      </c>
      <c r="AE297" s="6">
        <f t="shared" si="21"/>
        <v>-60728.03941554337</v>
      </c>
      <c r="AF297" s="6">
        <f>+AE184</f>
        <v>-9788.674407185674</v>
      </c>
      <c r="AG297">
        <f t="shared" si="24"/>
        <v>184</v>
      </c>
    </row>
    <row r="298" spans="28:33" ht="12.75">
      <c r="AB298">
        <f t="shared" si="22"/>
        <v>298</v>
      </c>
      <c r="AC298" s="6">
        <f t="shared" si="23"/>
        <v>-60728.03941554337</v>
      </c>
      <c r="AD298" s="6">
        <f t="shared" si="20"/>
        <v>-379.550246347146</v>
      </c>
      <c r="AE298" s="6">
        <f t="shared" si="21"/>
        <v>-61357.94966189052</v>
      </c>
      <c r="AF298" s="6">
        <f>+AE183</f>
        <v>-9479.070218321165</v>
      </c>
      <c r="AG298">
        <f t="shared" si="24"/>
        <v>183</v>
      </c>
    </row>
    <row r="299" spans="28:33" ht="12.75">
      <c r="AB299">
        <f t="shared" si="22"/>
        <v>299</v>
      </c>
      <c r="AC299" s="6">
        <f t="shared" si="23"/>
        <v>-61357.94966189052</v>
      </c>
      <c r="AD299" s="6">
        <f t="shared" si="20"/>
        <v>-383.4871853868157</v>
      </c>
      <c r="AE299" s="6">
        <f t="shared" si="21"/>
        <v>-61991.796847277335</v>
      </c>
      <c r="AF299" s="6">
        <f>+AE182</f>
        <v>-9171.389036840908</v>
      </c>
      <c r="AG299">
        <f t="shared" si="24"/>
        <v>182</v>
      </c>
    </row>
    <row r="300" spans="28:33" ht="12.75">
      <c r="AB300">
        <f t="shared" si="22"/>
        <v>300</v>
      </c>
      <c r="AC300" s="6">
        <f t="shared" si="23"/>
        <v>-61991.796847277335</v>
      </c>
      <c r="AD300" s="6">
        <f t="shared" si="20"/>
        <v>-387.4487302954833</v>
      </c>
      <c r="AE300" s="6">
        <f t="shared" si="21"/>
        <v>-62629.60557757282</v>
      </c>
      <c r="AF300" s="6">
        <f>+AE181</f>
        <v>-8865.618918599659</v>
      </c>
      <c r="AG300">
        <f t="shared" si="24"/>
        <v>181</v>
      </c>
    </row>
    <row r="301" spans="28:33" ht="12.75">
      <c r="AB301">
        <f t="shared" si="22"/>
        <v>301</v>
      </c>
      <c r="AC301" s="6">
        <f t="shared" si="23"/>
        <v>-62629.60557757282</v>
      </c>
      <c r="AD301" s="6">
        <f t="shared" si="20"/>
        <v>-391.43503485983007</v>
      </c>
      <c r="AE301" s="6">
        <f t="shared" si="21"/>
        <v>-63271.40061243265</v>
      </c>
      <c r="AF301" s="6">
        <f>+AE180</f>
        <v>-8561.747993639412</v>
      </c>
      <c r="AG301">
        <f t="shared" si="24"/>
        <v>180</v>
      </c>
    </row>
    <row r="302" spans="28:33" ht="12.75">
      <c r="AB302">
        <f t="shared" si="22"/>
        <v>302</v>
      </c>
      <c r="AC302" s="6">
        <f t="shared" si="23"/>
        <v>-63271.40061243265</v>
      </c>
      <c r="AD302" s="6">
        <f t="shared" si="20"/>
        <v>-395.4462538277041</v>
      </c>
      <c r="AE302" s="6">
        <f t="shared" si="21"/>
        <v>-63917.206866260356</v>
      </c>
      <c r="AF302" s="6">
        <f>+AE179</f>
        <v>-8259.764465728607</v>
      </c>
      <c r="AG302">
        <f t="shared" si="24"/>
        <v>179</v>
      </c>
    </row>
    <row r="303" spans="28:33" ht="12.75">
      <c r="AB303">
        <f t="shared" si="22"/>
        <v>303</v>
      </c>
      <c r="AC303" s="6">
        <f t="shared" si="23"/>
        <v>-63917.206866260356</v>
      </c>
      <c r="AD303" s="6">
        <f t="shared" si="20"/>
        <v>-399.4825429141272</v>
      </c>
      <c r="AE303" s="6">
        <f t="shared" si="21"/>
        <v>-64567.049409174484</v>
      </c>
      <c r="AF303" s="6">
        <f>+AE178</f>
        <v>-7959.656611904206</v>
      </c>
      <c r="AG303">
        <f t="shared" si="24"/>
        <v>178</v>
      </c>
    </row>
    <row r="304" spans="28:33" ht="12.75">
      <c r="AB304">
        <f t="shared" si="22"/>
        <v>304</v>
      </c>
      <c r="AC304" s="6">
        <f t="shared" si="23"/>
        <v>-64567.049409174484</v>
      </c>
      <c r="AD304" s="6">
        <f t="shared" si="20"/>
        <v>-403.5440588073405</v>
      </c>
      <c r="AE304" s="6">
        <f t="shared" si="21"/>
        <v>-65220.953467981824</v>
      </c>
      <c r="AF304" s="6">
        <f>+AE177</f>
        <v>-7661.412782016603</v>
      </c>
      <c r="AG304">
        <f t="shared" si="24"/>
        <v>177</v>
      </c>
    </row>
    <row r="305" spans="28:33" ht="12.75">
      <c r="AB305">
        <f t="shared" si="22"/>
        <v>305</v>
      </c>
      <c r="AC305" s="6">
        <f t="shared" si="23"/>
        <v>-65220.953467981824</v>
      </c>
      <c r="AD305" s="6">
        <f t="shared" si="20"/>
        <v>-407.63095917488636</v>
      </c>
      <c r="AE305" s="6">
        <f t="shared" si="21"/>
        <v>-65878.9444271567</v>
      </c>
      <c r="AF305" s="6">
        <f>+AE176</f>
        <v>-7365.02139827737</v>
      </c>
      <c r="AG305">
        <f t="shared" si="24"/>
        <v>176</v>
      </c>
    </row>
    <row r="306" spans="28:33" ht="12.75">
      <c r="AB306">
        <f t="shared" si="22"/>
        <v>306</v>
      </c>
      <c r="AC306" s="6">
        <f t="shared" si="23"/>
        <v>-65878.9444271567</v>
      </c>
      <c r="AD306" s="6">
        <f t="shared" si="20"/>
        <v>-411.7434026697294</v>
      </c>
      <c r="AE306" s="6">
        <f t="shared" si="21"/>
        <v>-66541.04782982644</v>
      </c>
      <c r="AF306" s="6">
        <f>+AE175</f>
        <v>-7070.470954809809</v>
      </c>
      <c r="AG306">
        <f t="shared" si="24"/>
        <v>175</v>
      </c>
    </row>
    <row r="307" spans="28:33" ht="12.75">
      <c r="AB307">
        <f t="shared" si="22"/>
        <v>307</v>
      </c>
      <c r="AC307" s="6">
        <f t="shared" si="23"/>
        <v>-66541.04782982644</v>
      </c>
      <c r="AD307" s="6">
        <f t="shared" si="20"/>
        <v>-415.8815489364152</v>
      </c>
      <c r="AE307" s="6">
        <f t="shared" si="21"/>
        <v>-67207.28937876286</v>
      </c>
      <c r="AF307" s="6">
        <f>+AE174</f>
        <v>-6777.750017202295</v>
      </c>
      <c r="AG307">
        <f t="shared" si="24"/>
        <v>174</v>
      </c>
    </row>
    <row r="308" spans="28:33" ht="12.75">
      <c r="AB308">
        <f t="shared" si="22"/>
        <v>308</v>
      </c>
      <c r="AC308" s="6">
        <f t="shared" si="23"/>
        <v>-67207.28937876286</v>
      </c>
      <c r="AD308" s="6">
        <f t="shared" si="20"/>
        <v>-420.0455586172679</v>
      </c>
      <c r="AE308" s="6">
        <f t="shared" si="21"/>
        <v>-67877.69493738012</v>
      </c>
      <c r="AF308" s="6">
        <f>+AE173</f>
        <v>-6486.847222064393</v>
      </c>
      <c r="AG308">
        <f t="shared" si="24"/>
        <v>173</v>
      </c>
    </row>
    <row r="309" spans="28:33" ht="12.75">
      <c r="AB309">
        <f t="shared" si="22"/>
        <v>309</v>
      </c>
      <c r="AC309" s="6">
        <f t="shared" si="23"/>
        <v>-67877.69493738012</v>
      </c>
      <c r="AD309" s="6">
        <f t="shared" si="20"/>
        <v>-424.2355933586257</v>
      </c>
      <c r="AE309" s="6">
        <f t="shared" si="21"/>
        <v>-68552.29053073874</v>
      </c>
      <c r="AF309" s="6">
        <f>+AE172</f>
        <v>-6197.751276585732</v>
      </c>
      <c r="AG309">
        <f t="shared" si="24"/>
        <v>172</v>
      </c>
    </row>
    <row r="310" spans="28:33" ht="12.75">
      <c r="AB310">
        <f t="shared" si="22"/>
        <v>310</v>
      </c>
      <c r="AC310" s="6">
        <f t="shared" si="23"/>
        <v>-68552.29053073874</v>
      </c>
      <c r="AD310" s="6">
        <f t="shared" si="20"/>
        <v>-428.45181581711716</v>
      </c>
      <c r="AE310" s="6">
        <f t="shared" si="21"/>
        <v>-69231.10234655585</v>
      </c>
      <c r="AF310" s="6">
        <f>+AE171</f>
        <v>-5910.450958097622</v>
      </c>
      <c r="AG310">
        <f t="shared" si="24"/>
        <v>171</v>
      </c>
    </row>
    <row r="311" spans="28:33" ht="12.75">
      <c r="AB311">
        <f t="shared" si="22"/>
        <v>311</v>
      </c>
      <c r="AC311" s="6">
        <f t="shared" si="23"/>
        <v>-69231.10234655585</v>
      </c>
      <c r="AD311" s="6">
        <f t="shared" si="20"/>
        <v>-432.6943896659741</v>
      </c>
      <c r="AE311" s="6">
        <f t="shared" si="21"/>
        <v>-69914.15673622183</v>
      </c>
      <c r="AF311" s="6">
        <f>+AE170</f>
        <v>-5624.935113637389</v>
      </c>
      <c r="AG311">
        <f t="shared" si="24"/>
        <v>170</v>
      </c>
    </row>
    <row r="312" spans="28:33" ht="12.75">
      <c r="AB312">
        <f t="shared" si="22"/>
        <v>312</v>
      </c>
      <c r="AC312" s="6">
        <f t="shared" si="23"/>
        <v>-69914.15673622183</v>
      </c>
      <c r="AD312" s="6">
        <f t="shared" si="20"/>
        <v>-436.9634796013865</v>
      </c>
      <c r="AE312" s="6">
        <f t="shared" si="21"/>
        <v>-70601.48021582322</v>
      </c>
      <c r="AF312" s="6">
        <f>+AE169</f>
        <v>-5341.192659515418</v>
      </c>
      <c r="AG312">
        <f t="shared" si="24"/>
        <v>169</v>
      </c>
    </row>
    <row r="313" spans="28:33" ht="12.75">
      <c r="AB313">
        <f t="shared" si="22"/>
        <v>313</v>
      </c>
      <c r="AC313" s="6">
        <f t="shared" si="23"/>
        <v>-70601.48021582322</v>
      </c>
      <c r="AD313" s="6">
        <f t="shared" si="20"/>
        <v>-441.2592513488951</v>
      </c>
      <c r="AE313" s="6">
        <f t="shared" si="21"/>
        <v>-71293.09946717211</v>
      </c>
      <c r="AF313" s="6">
        <f>+AE168</f>
        <v>-5059.212580884888</v>
      </c>
      <c r="AG313">
        <f t="shared" si="24"/>
        <v>168</v>
      </c>
    </row>
    <row r="314" spans="28:33" ht="12.75">
      <c r="AB314">
        <f t="shared" si="22"/>
        <v>314</v>
      </c>
      <c r="AC314" s="6">
        <f t="shared" si="23"/>
        <v>-71293.09946717211</v>
      </c>
      <c r="AD314" s="6">
        <f t="shared" si="20"/>
        <v>-445.58187166982566</v>
      </c>
      <c r="AE314" s="6">
        <f t="shared" si="21"/>
        <v>-71989.04133884194</v>
      </c>
      <c r="AF314" s="6">
        <f>+AE167</f>
        <v>-4778.983931314175</v>
      </c>
      <c r="AG314">
        <f t="shared" si="24"/>
        <v>167</v>
      </c>
    </row>
    <row r="315" spans="28:33" ht="12.75">
      <c r="AB315">
        <f t="shared" si="22"/>
        <v>315</v>
      </c>
      <c r="AC315" s="6">
        <f t="shared" si="23"/>
        <v>-71989.04133884194</v>
      </c>
      <c r="AD315" s="6">
        <f t="shared" si="20"/>
        <v>-449.9315083677621</v>
      </c>
      <c r="AE315" s="6">
        <f t="shared" si="21"/>
        <v>-72689.3328472097</v>
      </c>
      <c r="AF315" s="6">
        <f>+AE166</f>
        <v>-4500.495832361913</v>
      </c>
      <c r="AG315">
        <f t="shared" si="24"/>
        <v>166</v>
      </c>
    </row>
    <row r="316" spans="28:33" ht="12.75">
      <c r="AB316">
        <f t="shared" si="22"/>
        <v>316</v>
      </c>
      <c r="AC316" s="6">
        <f t="shared" si="23"/>
        <v>-72689.3328472097</v>
      </c>
      <c r="AD316" s="6">
        <f t="shared" si="20"/>
        <v>-454.3083302950606</v>
      </c>
      <c r="AE316" s="6">
        <f t="shared" si="21"/>
        <v>-73394.00117750476</v>
      </c>
      <c r="AF316" s="6">
        <f>+AE165</f>
        <v>-4223.737473154696</v>
      </c>
      <c r="AG316">
        <f t="shared" si="24"/>
        <v>165</v>
      </c>
    </row>
    <row r="317" spans="28:33" ht="12.75">
      <c r="AB317">
        <f t="shared" si="22"/>
        <v>317</v>
      </c>
      <c r="AC317" s="6">
        <f t="shared" si="23"/>
        <v>-73394.00117750476</v>
      </c>
      <c r="AD317" s="6">
        <f t="shared" si="20"/>
        <v>-458.71250735940475</v>
      </c>
      <c r="AE317" s="6">
        <f t="shared" si="21"/>
        <v>-74103.07368486417</v>
      </c>
      <c r="AF317" s="6">
        <f>+AE164</f>
        <v>-3948.6981099674</v>
      </c>
      <c r="AG317">
        <f t="shared" si="24"/>
        <v>164</v>
      </c>
    </row>
    <row r="318" spans="28:33" ht="12.75">
      <c r="AB318">
        <f t="shared" si="22"/>
        <v>318</v>
      </c>
      <c r="AC318" s="6">
        <f t="shared" si="23"/>
        <v>-74103.07368486417</v>
      </c>
      <c r="AD318" s="6">
        <f t="shared" si="20"/>
        <v>-463.14421053040104</v>
      </c>
      <c r="AE318" s="6">
        <f t="shared" si="21"/>
        <v>-74816.57789539457</v>
      </c>
      <c r="AF318" s="6">
        <f>+AE163</f>
        <v>-3675.3670658061114</v>
      </c>
      <c r="AG318">
        <f t="shared" si="24"/>
        <v>163</v>
      </c>
    </row>
    <row r="319" spans="28:33" ht="12.75">
      <c r="AB319">
        <f t="shared" si="22"/>
        <v>319</v>
      </c>
      <c r="AC319" s="6">
        <f t="shared" si="23"/>
        <v>-74816.57789539457</v>
      </c>
      <c r="AD319" s="6">
        <f t="shared" si="20"/>
        <v>-467.6036118462161</v>
      </c>
      <c r="AE319" s="6">
        <f t="shared" si="21"/>
        <v>-75534.54150724079</v>
      </c>
      <c r="AF319" s="6">
        <f>+AE162</f>
        <v>-3403.733729993651</v>
      </c>
      <c r="AG319">
        <f t="shared" si="24"/>
        <v>162</v>
      </c>
    </row>
    <row r="320" spans="28:33" ht="12.75">
      <c r="AB320">
        <f t="shared" si="22"/>
        <v>320</v>
      </c>
      <c r="AC320" s="6">
        <f t="shared" si="23"/>
        <v>-75534.54150724079</v>
      </c>
      <c r="AD320" s="6">
        <f t="shared" si="20"/>
        <v>-472.09088442025495</v>
      </c>
      <c r="AE320" s="6">
        <f t="shared" si="21"/>
        <v>-76256.99239166104</v>
      </c>
      <c r="AF320" s="6">
        <f>+AE161</f>
        <v>-3133.7875577576656</v>
      </c>
      <c r="AG320">
        <f t="shared" si="24"/>
        <v>161</v>
      </c>
    </row>
    <row r="321" spans="28:33" ht="12.75">
      <c r="AB321">
        <f t="shared" si="22"/>
        <v>321</v>
      </c>
      <c r="AC321" s="6">
        <f t="shared" si="23"/>
        <v>-76256.99239166104</v>
      </c>
      <c r="AD321" s="6">
        <f t="shared" si="20"/>
        <v>-476.6062024478815</v>
      </c>
      <c r="AE321" s="6">
        <f t="shared" si="21"/>
        <v>-76983.95859410892</v>
      </c>
      <c r="AF321" s="6">
        <f>+AE160</f>
        <v>-2865.5180698212826</v>
      </c>
      <c r="AG321">
        <f t="shared" si="24"/>
        <v>160</v>
      </c>
    </row>
    <row r="322" spans="28:33" ht="12.75">
      <c r="AB322">
        <f t="shared" si="22"/>
        <v>322</v>
      </c>
      <c r="AC322" s="6">
        <f t="shared" si="23"/>
        <v>-76983.95859410892</v>
      </c>
      <c r="AD322" s="6">
        <f aca="true" t="shared" si="25" ref="AD322:AD385">+AC322*$H$17/12</f>
        <v>-481.14974121318073</v>
      </c>
      <c r="AE322" s="6">
        <f aca="true" t="shared" si="26" ref="AE322:AE385">+AC322+AD322-$H$16</f>
        <v>-77715.4683353221</v>
      </c>
      <c r="AF322" s="6">
        <f>+AE159</f>
        <v>-2598.9148519963055</v>
      </c>
      <c r="AG322">
        <f t="shared" si="24"/>
        <v>159</v>
      </c>
    </row>
    <row r="323" spans="28:33" ht="12.75">
      <c r="AB323">
        <f aca="true" t="shared" si="27" ref="AB323:AB386">AB322+1</f>
        <v>323</v>
      </c>
      <c r="AC323" s="6">
        <f aca="true" t="shared" si="28" ref="AC323:AC386">AE322</f>
        <v>-77715.4683353221</v>
      </c>
      <c r="AD323" s="6">
        <f t="shared" si="25"/>
        <v>-485.72167709576314</v>
      </c>
      <c r="AE323" s="6">
        <f t="shared" si="26"/>
        <v>-78451.55001241787</v>
      </c>
      <c r="AF323" s="6">
        <f>+AE158</f>
        <v>-2333.967554778937</v>
      </c>
      <c r="AG323">
        <f aca="true" t="shared" si="29" ref="AG323:AG386">AG322-1</f>
        <v>158</v>
      </c>
    </row>
    <row r="324" spans="28:33" ht="12.75">
      <c r="AB324">
        <f t="shared" si="27"/>
        <v>324</v>
      </c>
      <c r="AC324" s="6">
        <f t="shared" si="28"/>
        <v>-78451.55001241787</v>
      </c>
      <c r="AD324" s="6">
        <f t="shared" si="25"/>
        <v>-490.32218757761166</v>
      </c>
      <c r="AE324" s="6">
        <f t="shared" si="26"/>
        <v>-79192.23219999547</v>
      </c>
      <c r="AF324" s="6">
        <f>+AE157</f>
        <v>-2070.665892948012</v>
      </c>
      <c r="AG324">
        <f t="shared" si="29"/>
        <v>157</v>
      </c>
    </row>
    <row r="325" spans="28:33" ht="12.75">
      <c r="AB325">
        <f t="shared" si="27"/>
        <v>325</v>
      </c>
      <c r="AC325" s="6">
        <f t="shared" si="28"/>
        <v>-79192.23219999547</v>
      </c>
      <c r="AD325" s="6">
        <f t="shared" si="25"/>
        <v>-494.95145124997174</v>
      </c>
      <c r="AE325" s="6">
        <f t="shared" si="26"/>
        <v>-79937.54365124545</v>
      </c>
      <c r="AF325" s="6">
        <f>+AE156</f>
        <v>-1808.9996451657262</v>
      </c>
      <c r="AG325">
        <f t="shared" si="29"/>
        <v>156</v>
      </c>
    </row>
    <row r="326" spans="28:33" ht="12.75">
      <c r="AB326">
        <f t="shared" si="27"/>
        <v>326</v>
      </c>
      <c r="AC326" s="6">
        <f t="shared" si="28"/>
        <v>-79937.54365124545</v>
      </c>
      <c r="AD326" s="6">
        <f t="shared" si="25"/>
        <v>-499.609647820284</v>
      </c>
      <c r="AE326" s="6">
        <f t="shared" si="26"/>
        <v>-80687.51329906573</v>
      </c>
      <c r="AF326" s="6">
        <f>+AE155</f>
        <v>-1548.9586535808457</v>
      </c>
      <c r="AG326">
        <f t="shared" si="29"/>
        <v>155</v>
      </c>
    </row>
    <row r="327" spans="28:33" ht="12.75">
      <c r="AB327">
        <f t="shared" si="27"/>
        <v>327</v>
      </c>
      <c r="AC327" s="6">
        <f t="shared" si="28"/>
        <v>-80687.51329906573</v>
      </c>
      <c r="AD327" s="6">
        <f t="shared" si="25"/>
        <v>-504.29695811916076</v>
      </c>
      <c r="AE327" s="6">
        <f t="shared" si="26"/>
        <v>-81442.17025718489</v>
      </c>
      <c r="AF327" s="6">
        <f>+AE154</f>
        <v>-1290.532823434381</v>
      </c>
      <c r="AG327">
        <f t="shared" si="29"/>
        <v>154</v>
      </c>
    </row>
    <row r="328" spans="28:33" ht="12.75">
      <c r="AB328">
        <f t="shared" si="27"/>
        <v>328</v>
      </c>
      <c r="AC328" s="6">
        <f t="shared" si="28"/>
        <v>-81442.17025718489</v>
      </c>
      <c r="AD328" s="6">
        <f t="shared" si="25"/>
        <v>-509.0135641074055</v>
      </c>
      <c r="AE328" s="6">
        <f t="shared" si="26"/>
        <v>-82201.54382129229</v>
      </c>
      <c r="AF328" s="6">
        <f>+AE153</f>
        <v>-1033.712122667708</v>
      </c>
      <c r="AG328">
        <f t="shared" si="29"/>
        <v>153</v>
      </c>
    </row>
    <row r="329" spans="28:33" ht="12.75">
      <c r="AB329">
        <f t="shared" si="27"/>
        <v>329</v>
      </c>
      <c r="AC329" s="6">
        <f t="shared" si="28"/>
        <v>-82201.54382129229</v>
      </c>
      <c r="AD329" s="6">
        <f t="shared" si="25"/>
        <v>-513.7596488830768</v>
      </c>
      <c r="AE329" s="6">
        <f t="shared" si="26"/>
        <v>-82965.66347017536</v>
      </c>
      <c r="AF329" s="6">
        <f>+AE152</f>
        <v>-778.4865815331259</v>
      </c>
      <c r="AG329">
        <f t="shared" si="29"/>
        <v>152</v>
      </c>
    </row>
    <row r="330" spans="28:33" ht="12.75">
      <c r="AB330">
        <f t="shared" si="27"/>
        <v>330</v>
      </c>
      <c r="AC330" s="6">
        <f t="shared" si="28"/>
        <v>-82965.66347017536</v>
      </c>
      <c r="AD330" s="6">
        <f t="shared" si="25"/>
        <v>-518.535396688596</v>
      </c>
      <c r="AE330" s="6">
        <f t="shared" si="26"/>
        <v>-83734.55886686397</v>
      </c>
      <c r="AF330" s="6">
        <f>+AE151</f>
        <v>-524.8462922068331</v>
      </c>
      <c r="AG330">
        <f t="shared" si="29"/>
        <v>151</v>
      </c>
    </row>
    <row r="331" spans="28:33" ht="12.75">
      <c r="AB331">
        <f t="shared" si="27"/>
        <v>331</v>
      </c>
      <c r="AC331" s="6">
        <f t="shared" si="28"/>
        <v>-83734.55886686397</v>
      </c>
      <c r="AD331" s="6">
        <f t="shared" si="25"/>
        <v>-523.3409929178998</v>
      </c>
      <c r="AE331" s="6">
        <f t="shared" si="26"/>
        <v>-84508.25985978187</v>
      </c>
      <c r="AF331" s="6">
        <f>+AE150</f>
        <v>-272.78140840430626</v>
      </c>
      <c r="AG331">
        <f t="shared" si="29"/>
        <v>150</v>
      </c>
    </row>
    <row r="332" spans="28:33" ht="12.75">
      <c r="AB332">
        <f t="shared" si="27"/>
        <v>332</v>
      </c>
      <c r="AC332" s="6">
        <f t="shared" si="28"/>
        <v>-84508.25985978187</v>
      </c>
      <c r="AD332" s="6">
        <f t="shared" si="25"/>
        <v>-528.1766241236367</v>
      </c>
      <c r="AE332" s="6">
        <f t="shared" si="26"/>
        <v>-85286.7964839055</v>
      </c>
      <c r="AF332" s="6">
        <f>+AE149</f>
        <v>-22.282144998068333</v>
      </c>
      <c r="AG332">
        <f t="shared" si="29"/>
        <v>149</v>
      </c>
    </row>
    <row r="333" spans="28:33" ht="12.75">
      <c r="AB333">
        <f t="shared" si="27"/>
        <v>333</v>
      </c>
      <c r="AC333" s="6">
        <f t="shared" si="28"/>
        <v>-85286.7964839055</v>
      </c>
      <c r="AD333" s="6">
        <f t="shared" si="25"/>
        <v>-533.0424780244094</v>
      </c>
      <c r="AE333" s="6">
        <f t="shared" si="26"/>
        <v>-86070.19896192991</v>
      </c>
      <c r="AF333" s="6">
        <f>+AE148</f>
        <v>226.66122236216813</v>
      </c>
      <c r="AG333">
        <f t="shared" si="29"/>
        <v>148</v>
      </c>
    </row>
    <row r="334" spans="28:33" ht="12.75">
      <c r="AB334">
        <f t="shared" si="27"/>
        <v>334</v>
      </c>
      <c r="AC334" s="6">
        <f t="shared" si="28"/>
        <v>-86070.19896192991</v>
      </c>
      <c r="AD334" s="6">
        <f t="shared" si="25"/>
        <v>-537.9387435120619</v>
      </c>
      <c r="AE334" s="6">
        <f t="shared" si="26"/>
        <v>-86858.49770544197</v>
      </c>
      <c r="AF334" s="6">
        <f>+AE147</f>
        <v>474.0583576269994</v>
      </c>
      <c r="AG334">
        <f t="shared" si="29"/>
        <v>147</v>
      </c>
    </row>
    <row r="335" spans="28:33" ht="12.75">
      <c r="AB335">
        <f t="shared" si="27"/>
        <v>335</v>
      </c>
      <c r="AC335" s="6">
        <f t="shared" si="28"/>
        <v>-86858.49770544197</v>
      </c>
      <c r="AD335" s="6">
        <f t="shared" si="25"/>
        <v>-542.8656106590123</v>
      </c>
      <c r="AE335" s="6">
        <f t="shared" si="26"/>
        <v>-87651.72331610098</v>
      </c>
      <c r="AF335" s="6">
        <f>+AE146</f>
        <v>719.9188647224839</v>
      </c>
      <c r="AG335">
        <f t="shared" si="29"/>
        <v>146</v>
      </c>
    </row>
    <row r="336" spans="28:33" ht="12.75">
      <c r="AB336">
        <f t="shared" si="27"/>
        <v>336</v>
      </c>
      <c r="AC336" s="6">
        <f t="shared" si="28"/>
        <v>-87651.72331610098</v>
      </c>
      <c r="AD336" s="6">
        <f t="shared" si="25"/>
        <v>-547.8232707256311</v>
      </c>
      <c r="AE336" s="6">
        <f t="shared" si="26"/>
        <v>-88449.9065868266</v>
      </c>
      <c r="AF336" s="6">
        <f>+AE145</f>
        <v>964.2522879229654</v>
      </c>
      <c r="AG336">
        <f t="shared" si="29"/>
        <v>145</v>
      </c>
    </row>
    <row r="337" spans="28:33" ht="12.75">
      <c r="AB337">
        <f t="shared" si="27"/>
        <v>337</v>
      </c>
      <c r="AC337" s="6">
        <f t="shared" si="28"/>
        <v>-88449.9065868266</v>
      </c>
      <c r="AD337" s="6">
        <f t="shared" si="25"/>
        <v>-552.8119161676663</v>
      </c>
      <c r="AE337" s="6">
        <f t="shared" si="26"/>
        <v>-89253.07850299428</v>
      </c>
      <c r="AF337" s="6">
        <f>+AE144</f>
        <v>1207.0681122215806</v>
      </c>
      <c r="AG337">
        <f t="shared" si="29"/>
        <v>144</v>
      </c>
    </row>
    <row r="338" spans="28:33" ht="12.75">
      <c r="AB338">
        <f t="shared" si="27"/>
        <v>338</v>
      </c>
      <c r="AC338" s="6">
        <f t="shared" si="28"/>
        <v>-89253.07850299428</v>
      </c>
      <c r="AD338" s="6">
        <f t="shared" si="25"/>
        <v>-557.8317406437142</v>
      </c>
      <c r="AE338" s="6">
        <f t="shared" si="26"/>
        <v>-90061.27024363799</v>
      </c>
      <c r="AF338" s="6">
        <f>+AE143</f>
        <v>1448.375763698465</v>
      </c>
      <c r="AG338">
        <f t="shared" si="29"/>
        <v>143</v>
      </c>
    </row>
    <row r="339" spans="28:33" ht="12.75">
      <c r="AB339">
        <f t="shared" si="27"/>
        <v>339</v>
      </c>
      <c r="AC339" s="6">
        <f t="shared" si="28"/>
        <v>-90061.27024363799</v>
      </c>
      <c r="AD339" s="6">
        <f t="shared" si="25"/>
        <v>-562.8829390227374</v>
      </c>
      <c r="AE339" s="6">
        <f t="shared" si="26"/>
        <v>-90874.51318266072</v>
      </c>
      <c r="AF339" s="6">
        <f>+AE142</f>
        <v>1688.1846098866736</v>
      </c>
      <c r="AG339">
        <f t="shared" si="29"/>
        <v>142</v>
      </c>
    </row>
    <row r="340" spans="28:33" ht="12.75">
      <c r="AB340">
        <f t="shared" si="27"/>
        <v>340</v>
      </c>
      <c r="AC340" s="6">
        <f t="shared" si="28"/>
        <v>-90874.51318266072</v>
      </c>
      <c r="AD340" s="6">
        <f t="shared" si="25"/>
        <v>-567.9657073916295</v>
      </c>
      <c r="AE340" s="6">
        <f t="shared" si="26"/>
        <v>-91692.83889005236</v>
      </c>
      <c r="AF340" s="6">
        <f>+AE141</f>
        <v>1926.5039601358249</v>
      </c>
      <c r="AG340">
        <f t="shared" si="29"/>
        <v>141</v>
      </c>
    </row>
    <row r="341" spans="28:33" ht="12.75">
      <c r="AB341">
        <f t="shared" si="27"/>
        <v>341</v>
      </c>
      <c r="AC341" s="6">
        <f t="shared" si="28"/>
        <v>-91692.83889005236</v>
      </c>
      <c r="AD341" s="6">
        <f t="shared" si="25"/>
        <v>-573.0802430628272</v>
      </c>
      <c r="AE341" s="6">
        <f t="shared" si="26"/>
        <v>-92516.27913311518</v>
      </c>
      <c r="AF341" s="6">
        <f>+AE140</f>
        <v>2163.343065973491</v>
      </c>
      <c r="AG341">
        <f t="shared" si="29"/>
        <v>140</v>
      </c>
    </row>
    <row r="342" spans="28:33" ht="12.75">
      <c r="AB342">
        <f t="shared" si="27"/>
        <v>342</v>
      </c>
      <c r="AC342" s="6">
        <f t="shared" si="28"/>
        <v>-92516.27913311518</v>
      </c>
      <c r="AD342" s="6">
        <f t="shared" si="25"/>
        <v>-578.2267445819699</v>
      </c>
      <c r="AE342" s="6">
        <f t="shared" si="26"/>
        <v>-93344.86587769716</v>
      </c>
      <c r="AF342" s="6">
        <f>+AE139</f>
        <v>2398.7111214643387</v>
      </c>
      <c r="AG342">
        <f t="shared" si="29"/>
        <v>139</v>
      </c>
    </row>
    <row r="343" spans="28:33" ht="12.75">
      <c r="AB343">
        <f t="shared" si="27"/>
        <v>343</v>
      </c>
      <c r="AC343" s="6">
        <f t="shared" si="28"/>
        <v>-93344.86587769716</v>
      </c>
      <c r="AD343" s="6">
        <f t="shared" si="25"/>
        <v>-583.4054117356072</v>
      </c>
      <c r="AE343" s="6">
        <f t="shared" si="26"/>
        <v>-94178.63128943277</v>
      </c>
      <c r="AF343" s="6">
        <f>+AE138</f>
        <v>2632.6172635670446</v>
      </c>
      <c r="AG343">
        <f t="shared" si="29"/>
        <v>138</v>
      </c>
    </row>
    <row r="344" spans="28:33" ht="12.75">
      <c r="AB344">
        <f t="shared" si="27"/>
        <v>344</v>
      </c>
      <c r="AC344" s="6">
        <f t="shared" si="28"/>
        <v>-94178.63128943277</v>
      </c>
      <c r="AD344" s="6">
        <f t="shared" si="25"/>
        <v>-588.6164455589548</v>
      </c>
      <c r="AE344" s="6">
        <f t="shared" si="26"/>
        <v>-95017.60773499173</v>
      </c>
      <c r="AF344" s="6">
        <f>+AE137</f>
        <v>2865.0705724889885</v>
      </c>
      <c r="AG344">
        <f t="shared" si="29"/>
        <v>137</v>
      </c>
    </row>
    <row r="345" spans="28:33" ht="12.75">
      <c r="AB345">
        <f t="shared" si="27"/>
        <v>345</v>
      </c>
      <c r="AC345" s="6">
        <f t="shared" si="28"/>
        <v>-95017.60773499173</v>
      </c>
      <c r="AD345" s="6">
        <f t="shared" si="25"/>
        <v>-593.8600483436983</v>
      </c>
      <c r="AE345" s="6">
        <f t="shared" si="26"/>
        <v>-95861.82778333544</v>
      </c>
      <c r="AF345" s="6">
        <f>+AE136</f>
        <v>3096.0800720387465</v>
      </c>
      <c r="AG345">
        <f t="shared" si="29"/>
        <v>136</v>
      </c>
    </row>
    <row r="346" spans="28:33" ht="12.75">
      <c r="AB346">
        <f t="shared" si="27"/>
        <v>346</v>
      </c>
      <c r="AC346" s="6">
        <f t="shared" si="28"/>
        <v>-95861.82778333544</v>
      </c>
      <c r="AD346" s="6">
        <f t="shared" si="25"/>
        <v>-599.1364236458464</v>
      </c>
      <c r="AE346" s="6">
        <f t="shared" si="26"/>
        <v>-96711.32420698128</v>
      </c>
      <c r="AF346" s="6">
        <f>+AE135</f>
        <v>3325.6547299763943</v>
      </c>
      <c r="AG346">
        <f t="shared" si="29"/>
        <v>135</v>
      </c>
    </row>
    <row r="347" spans="28:33" ht="12.75">
      <c r="AB347">
        <f t="shared" si="27"/>
        <v>347</v>
      </c>
      <c r="AC347" s="6">
        <f t="shared" si="28"/>
        <v>-96711.32420698128</v>
      </c>
      <c r="AD347" s="6">
        <f t="shared" si="25"/>
        <v>-604.445776293633</v>
      </c>
      <c r="AE347" s="6">
        <f t="shared" si="26"/>
        <v>-97566.12998327492</v>
      </c>
      <c r="AF347" s="6">
        <f>+AE134</f>
        <v>3553.803458361634</v>
      </c>
      <c r="AG347">
        <f t="shared" si="29"/>
        <v>134</v>
      </c>
    </row>
    <row r="348" spans="28:33" ht="12.75">
      <c r="AB348">
        <f t="shared" si="27"/>
        <v>348</v>
      </c>
      <c r="AC348" s="6">
        <f t="shared" si="28"/>
        <v>-97566.12998327492</v>
      </c>
      <c r="AD348" s="6">
        <f t="shared" si="25"/>
        <v>-609.7883123954682</v>
      </c>
      <c r="AE348" s="6">
        <f t="shared" si="26"/>
        <v>-98426.27829567039</v>
      </c>
      <c r="AF348" s="6">
        <f>+AE133</f>
        <v>3780.5351138997607</v>
      </c>
      <c r="AG348">
        <f t="shared" si="29"/>
        <v>133</v>
      </c>
    </row>
    <row r="349" spans="28:33" ht="12.75">
      <c r="AB349">
        <f t="shared" si="27"/>
        <v>349</v>
      </c>
      <c r="AC349" s="6">
        <f t="shared" si="28"/>
        <v>-98426.27829567039</v>
      </c>
      <c r="AD349" s="6">
        <f t="shared" si="25"/>
        <v>-615.1642393479399</v>
      </c>
      <c r="AE349" s="6">
        <f t="shared" si="26"/>
        <v>-99291.80253501833</v>
      </c>
      <c r="AF349" s="6">
        <f>+AE132</f>
        <v>4005.858498285477</v>
      </c>
      <c r="AG349">
        <f t="shared" si="29"/>
        <v>132</v>
      </c>
    </row>
    <row r="350" spans="28:33" ht="12.75">
      <c r="AB350">
        <f t="shared" si="27"/>
        <v>350</v>
      </c>
      <c r="AC350" s="6">
        <f t="shared" si="28"/>
        <v>-99291.80253501833</v>
      </c>
      <c r="AD350" s="6">
        <f t="shared" si="25"/>
        <v>-620.5737658438645</v>
      </c>
      <c r="AE350" s="6">
        <f t="shared" si="26"/>
        <v>-100162.73630086219</v>
      </c>
      <c r="AF350" s="6">
        <f>+AE131</f>
        <v>4229.782358544573</v>
      </c>
      <c r="AG350">
        <f t="shared" si="29"/>
        <v>131</v>
      </c>
    </row>
    <row r="351" spans="28:33" ht="12.75">
      <c r="AB351">
        <f t="shared" si="27"/>
        <v>351</v>
      </c>
      <c r="AC351" s="6">
        <f t="shared" si="28"/>
        <v>-100162.73630086219</v>
      </c>
      <c r="AD351" s="6">
        <f t="shared" si="25"/>
        <v>-626.0171018803886</v>
      </c>
      <c r="AE351" s="6">
        <f t="shared" si="26"/>
        <v>-101039.11340274259</v>
      </c>
      <c r="AF351" s="6">
        <f>+AE130</f>
        <v>4452.315387373488</v>
      </c>
      <c r="AG351">
        <f t="shared" si="29"/>
        <v>130</v>
      </c>
    </row>
    <row r="352" spans="28:33" ht="12.75">
      <c r="AB352">
        <f t="shared" si="27"/>
        <v>352</v>
      </c>
      <c r="AC352" s="6">
        <f t="shared" si="28"/>
        <v>-101039.11340274259</v>
      </c>
      <c r="AD352" s="6">
        <f t="shared" si="25"/>
        <v>-631.4944587671412</v>
      </c>
      <c r="AE352" s="6">
        <f t="shared" si="26"/>
        <v>-101920.96786150972</v>
      </c>
      <c r="AF352" s="6">
        <f>+AE129</f>
        <v>4673.466223476758</v>
      </c>
      <c r="AG352">
        <f t="shared" si="29"/>
        <v>129</v>
      </c>
    </row>
    <row r="353" spans="28:33" ht="12.75">
      <c r="AB353">
        <f t="shared" si="27"/>
        <v>353</v>
      </c>
      <c r="AC353" s="6">
        <f t="shared" si="28"/>
        <v>-101920.96786150972</v>
      </c>
      <c r="AD353" s="6">
        <f t="shared" si="25"/>
        <v>-637.0060491344358</v>
      </c>
      <c r="AE353" s="6">
        <f t="shared" si="26"/>
        <v>-102808.33391064416</v>
      </c>
      <c r="AF353" s="6">
        <f>+AE128</f>
        <v>4893.243451902368</v>
      </c>
      <c r="AG353">
        <f t="shared" si="29"/>
        <v>128</v>
      </c>
    </row>
    <row r="354" spans="28:33" ht="12.75">
      <c r="AB354">
        <f t="shared" si="27"/>
        <v>354</v>
      </c>
      <c r="AC354" s="6">
        <f t="shared" si="28"/>
        <v>-102808.33391064416</v>
      </c>
      <c r="AD354" s="6">
        <f t="shared" si="25"/>
        <v>-642.552086941526</v>
      </c>
      <c r="AE354" s="6">
        <f t="shared" si="26"/>
        <v>-103701.24599758568</v>
      </c>
      <c r="AF354" s="6">
        <f>+AE127</f>
        <v>5111.655604375024</v>
      </c>
      <c r="AG354">
        <f t="shared" si="29"/>
        <v>127</v>
      </c>
    </row>
    <row r="355" spans="28:33" ht="12.75">
      <c r="AB355">
        <f t="shared" si="27"/>
        <v>355</v>
      </c>
      <c r="AC355" s="6">
        <f t="shared" si="28"/>
        <v>-103701.24599758568</v>
      </c>
      <c r="AD355" s="6">
        <f t="shared" si="25"/>
        <v>-648.1327874849104</v>
      </c>
      <c r="AE355" s="6">
        <f t="shared" si="26"/>
        <v>-104599.73878507059</v>
      </c>
      <c r="AF355" s="6">
        <f>+AE126</f>
        <v>5328.711159627353</v>
      </c>
      <c r="AG355">
        <f t="shared" si="29"/>
        <v>126</v>
      </c>
    </row>
    <row r="356" spans="28:33" ht="12.75">
      <c r="AB356">
        <f t="shared" si="27"/>
        <v>356</v>
      </c>
      <c r="AC356" s="6">
        <f t="shared" si="28"/>
        <v>-104599.73878507059</v>
      </c>
      <c r="AD356" s="6">
        <f t="shared" si="25"/>
        <v>-653.7483674066912</v>
      </c>
      <c r="AE356" s="6">
        <f t="shared" si="26"/>
        <v>-105503.84715247728</v>
      </c>
      <c r="AF356" s="6">
        <f>+AE125</f>
        <v>5544.418543729045</v>
      </c>
      <c r="AG356">
        <f t="shared" si="29"/>
        <v>125</v>
      </c>
    </row>
    <row r="357" spans="28:33" ht="12.75">
      <c r="AB357">
        <f t="shared" si="27"/>
        <v>357</v>
      </c>
      <c r="AC357" s="6">
        <f t="shared" si="28"/>
        <v>-105503.84715247728</v>
      </c>
      <c r="AD357" s="6">
        <f t="shared" si="25"/>
        <v>-659.3990447029829</v>
      </c>
      <c r="AE357" s="6">
        <f t="shared" si="26"/>
        <v>-106413.60619718026</v>
      </c>
      <c r="AF357" s="6">
        <f>+AE124</f>
        <v>5758.786130413958</v>
      </c>
      <c r="AG357">
        <f t="shared" si="29"/>
        <v>124</v>
      </c>
    </row>
    <row r="358" spans="28:33" ht="12.75">
      <c r="AB358">
        <f t="shared" si="27"/>
        <v>358</v>
      </c>
      <c r="AC358" s="6">
        <f t="shared" si="28"/>
        <v>-106413.60619718026</v>
      </c>
      <c r="AD358" s="6">
        <f t="shared" si="25"/>
        <v>-665.0850387323766</v>
      </c>
      <c r="AE358" s="6">
        <f t="shared" si="26"/>
        <v>-107329.05123591263</v>
      </c>
      <c r="AF358" s="6">
        <f>+AE123</f>
        <v>5971.822241405175</v>
      </c>
      <c r="AG358">
        <f t="shared" si="29"/>
        <v>123</v>
      </c>
    </row>
    <row r="359" spans="28:33" ht="12.75">
      <c r="AB359">
        <f t="shared" si="27"/>
        <v>359</v>
      </c>
      <c r="AC359" s="6">
        <f t="shared" si="28"/>
        <v>-107329.05123591263</v>
      </c>
      <c r="AD359" s="6">
        <f t="shared" si="25"/>
        <v>-670.8065702244539</v>
      </c>
      <c r="AE359" s="6">
        <f t="shared" si="26"/>
        <v>-108250.21780613708</v>
      </c>
      <c r="AF359" s="6">
        <f>+AE122</f>
        <v>6183.535146738062</v>
      </c>
      <c r="AG359">
        <f t="shared" si="29"/>
        <v>122</v>
      </c>
    </row>
    <row r="360" spans="28:33" ht="12.75">
      <c r="AB360">
        <f t="shared" si="27"/>
        <v>360</v>
      </c>
      <c r="AC360" s="6">
        <f t="shared" si="28"/>
        <v>-108250.21780613708</v>
      </c>
      <c r="AD360" s="6">
        <f t="shared" si="25"/>
        <v>-676.5638612883567</v>
      </c>
      <c r="AE360" s="6">
        <f t="shared" si="26"/>
        <v>-109177.14166742544</v>
      </c>
      <c r="AF360" s="6">
        <f>+AE121</f>
        <v>6393.9330650813035</v>
      </c>
      <c r="AG360">
        <f t="shared" si="29"/>
        <v>121</v>
      </c>
    </row>
    <row r="361" spans="28:33" ht="12.75">
      <c r="AB361">
        <f t="shared" si="27"/>
        <v>361</v>
      </c>
      <c r="AC361" s="6">
        <f t="shared" si="28"/>
        <v>-109177.14166742544</v>
      </c>
      <c r="AD361" s="6">
        <f t="shared" si="25"/>
        <v>-682.357135421409</v>
      </c>
      <c r="AE361" s="6">
        <f t="shared" si="26"/>
        <v>-110109.85880284685</v>
      </c>
      <c r="AF361" s="6">
        <f>+AE120</f>
        <v>6603.024164055953</v>
      </c>
      <c r="AG361">
        <f t="shared" si="29"/>
        <v>120</v>
      </c>
    </row>
    <row r="362" spans="28:33" ht="12.75">
      <c r="AB362">
        <f t="shared" si="27"/>
        <v>362</v>
      </c>
      <c r="AC362" s="6">
        <f t="shared" si="28"/>
        <v>-110109.85880284685</v>
      </c>
      <c r="AD362" s="6">
        <f t="shared" si="25"/>
        <v>-688.1866175177928</v>
      </c>
      <c r="AE362" s="6">
        <f t="shared" si="26"/>
        <v>-111048.40542036464</v>
      </c>
      <c r="AF362" s="6">
        <f>+AE119</f>
        <v>6810.8165605525</v>
      </c>
      <c r="AG362">
        <f t="shared" si="29"/>
        <v>119</v>
      </c>
    </row>
    <row r="363" spans="28:33" ht="12.75">
      <c r="AB363">
        <f t="shared" si="27"/>
        <v>363</v>
      </c>
      <c r="AC363" s="6">
        <f t="shared" si="28"/>
        <v>-111048.40542036464</v>
      </c>
      <c r="AD363" s="6">
        <f t="shared" si="25"/>
        <v>-694.052533877279</v>
      </c>
      <c r="AE363" s="6">
        <f t="shared" si="26"/>
        <v>-111992.81795424192</v>
      </c>
      <c r="AF363" s="6">
        <f>+AE118</f>
        <v>7017.318321045963</v>
      </c>
      <c r="AG363">
        <f t="shared" si="29"/>
        <v>118</v>
      </c>
    </row>
    <row r="364" spans="28:33" ht="12.75">
      <c r="AB364">
        <f t="shared" si="27"/>
        <v>364</v>
      </c>
      <c r="AC364" s="6">
        <f t="shared" si="28"/>
        <v>-111992.81795424192</v>
      </c>
      <c r="AD364" s="6">
        <f t="shared" si="25"/>
        <v>-699.9551122140119</v>
      </c>
      <c r="AE364" s="6">
        <f t="shared" si="26"/>
        <v>-112943.13306645594</v>
      </c>
      <c r="AF364" s="6">
        <f>+AE117</f>
        <v>7222.537461909031</v>
      </c>
      <c r="AG364">
        <f t="shared" si="29"/>
        <v>117</v>
      </c>
    </row>
    <row r="365" spans="28:33" ht="12.75">
      <c r="AB365">
        <f t="shared" si="27"/>
        <v>365</v>
      </c>
      <c r="AC365" s="6">
        <f t="shared" si="28"/>
        <v>-112943.13306645594</v>
      </c>
      <c r="AD365" s="6">
        <f t="shared" si="25"/>
        <v>-705.8945816653495</v>
      </c>
      <c r="AE365" s="6">
        <f t="shared" si="26"/>
        <v>-113899.38764812128</v>
      </c>
      <c r="AF365" s="6">
        <f>+AE116</f>
        <v>7426.48194972326</v>
      </c>
      <c r="AG365">
        <f t="shared" si="29"/>
        <v>116</v>
      </c>
    </row>
    <row r="366" spans="28:33" ht="12.75">
      <c r="AB366">
        <f t="shared" si="27"/>
        <v>366</v>
      </c>
      <c r="AC366" s="6">
        <f t="shared" si="28"/>
        <v>-113899.38764812128</v>
      </c>
      <c r="AD366" s="6">
        <f t="shared" si="25"/>
        <v>-711.8711728007579</v>
      </c>
      <c r="AE366" s="6">
        <f t="shared" si="26"/>
        <v>-114861.61882092204</v>
      </c>
      <c r="AF366" s="6">
        <f>+AE115</f>
        <v>7629.159701588333</v>
      </c>
      <c r="AG366">
        <f t="shared" si="29"/>
        <v>115</v>
      </c>
    </row>
    <row r="367" spans="28:33" ht="12.75">
      <c r="AB367">
        <f t="shared" si="27"/>
        <v>367</v>
      </c>
      <c r="AC367" s="6">
        <f t="shared" si="28"/>
        <v>-114861.61882092204</v>
      </c>
      <c r="AD367" s="6">
        <f t="shared" si="25"/>
        <v>-717.8851176307627</v>
      </c>
      <c r="AE367" s="6">
        <f t="shared" si="26"/>
        <v>-115829.86393855281</v>
      </c>
      <c r="AF367" s="6">
        <f>+AE114</f>
        <v>7830.578585429398</v>
      </c>
      <c r="AG367">
        <f t="shared" si="29"/>
        <v>114</v>
      </c>
    </row>
    <row r="368" spans="28:33" ht="12.75">
      <c r="AB368">
        <f t="shared" si="27"/>
        <v>368</v>
      </c>
      <c r="AC368" s="6">
        <f t="shared" si="28"/>
        <v>-115829.86393855281</v>
      </c>
      <c r="AD368" s="6">
        <f t="shared" si="25"/>
        <v>-723.936649615955</v>
      </c>
      <c r="AE368" s="6">
        <f t="shared" si="26"/>
        <v>-116804.16058816876</v>
      </c>
      <c r="AF368" s="6">
        <f>+AE113</f>
        <v>8030.746420302507</v>
      </c>
      <c r="AG368">
        <f t="shared" si="29"/>
        <v>113</v>
      </c>
    </row>
    <row r="369" spans="28:33" ht="12.75">
      <c r="AB369">
        <f t="shared" si="27"/>
        <v>369</v>
      </c>
      <c r="AC369" s="6">
        <f t="shared" si="28"/>
        <v>-116804.16058816876</v>
      </c>
      <c r="AD369" s="6">
        <f t="shared" si="25"/>
        <v>-730.0260036760546</v>
      </c>
      <c r="AE369" s="6">
        <f t="shared" si="26"/>
        <v>-117784.54659184482</v>
      </c>
      <c r="AF369" s="6">
        <f>+AE112</f>
        <v>8229.670976698144</v>
      </c>
      <c r="AG369">
        <f t="shared" si="29"/>
        <v>112</v>
      </c>
    </row>
    <row r="370" spans="28:33" ht="12.75">
      <c r="AB370">
        <f t="shared" si="27"/>
        <v>370</v>
      </c>
      <c r="AC370" s="6">
        <f t="shared" si="28"/>
        <v>-117784.54659184482</v>
      </c>
      <c r="AD370" s="6">
        <f t="shared" si="25"/>
        <v>-736.1534161990302</v>
      </c>
      <c r="AE370" s="6">
        <f t="shared" si="26"/>
        <v>-118771.06000804385</v>
      </c>
      <c r="AF370" s="6">
        <f>+AE111</f>
        <v>8427.359976842876</v>
      </c>
      <c r="AG370">
        <f t="shared" si="29"/>
        <v>111</v>
      </c>
    </row>
    <row r="371" spans="28:33" ht="12.75">
      <c r="AB371">
        <f t="shared" si="27"/>
        <v>371</v>
      </c>
      <c r="AC371" s="6">
        <f t="shared" si="28"/>
        <v>-118771.06000804385</v>
      </c>
      <c r="AD371" s="6">
        <f t="shared" si="25"/>
        <v>-742.319125050274</v>
      </c>
      <c r="AE371" s="6">
        <f t="shared" si="26"/>
        <v>-119763.73913309412</v>
      </c>
      <c r="AF371" s="6">
        <f>+AE110</f>
        <v>8623.821094999132</v>
      </c>
      <c r="AG371">
        <f t="shared" si="29"/>
        <v>110</v>
      </c>
    </row>
    <row r="372" spans="28:33" ht="12.75">
      <c r="AB372">
        <f t="shared" si="27"/>
        <v>372</v>
      </c>
      <c r="AC372" s="6">
        <f t="shared" si="28"/>
        <v>-119763.73913309412</v>
      </c>
      <c r="AD372" s="6">
        <f t="shared" si="25"/>
        <v>-748.5233695818382</v>
      </c>
      <c r="AE372" s="6">
        <f t="shared" si="26"/>
        <v>-120762.62250267595</v>
      </c>
      <c r="AF372" s="6">
        <f>+AE109</f>
        <v>8819.061957763113</v>
      </c>
      <c r="AG372">
        <f t="shared" si="29"/>
        <v>109</v>
      </c>
    </row>
    <row r="373" spans="28:33" ht="12.75">
      <c r="AB373">
        <f t="shared" si="27"/>
        <v>373</v>
      </c>
      <c r="AC373" s="6">
        <f t="shared" si="28"/>
        <v>-120762.62250267595</v>
      </c>
      <c r="AD373" s="6">
        <f t="shared" si="25"/>
        <v>-754.7663906417247</v>
      </c>
      <c r="AE373" s="6">
        <f t="shared" si="26"/>
        <v>-121767.74889331768</v>
      </c>
      <c r="AF373" s="6">
        <f>+AE108</f>
        <v>9013.090144360858</v>
      </c>
      <c r="AG373">
        <f t="shared" si="29"/>
        <v>108</v>
      </c>
    </row>
    <row r="374" spans="28:33" ht="12.75">
      <c r="AB374">
        <f t="shared" si="27"/>
        <v>374</v>
      </c>
      <c r="AC374" s="6">
        <f t="shared" si="28"/>
        <v>-121767.74889331768</v>
      </c>
      <c r="AD374" s="6">
        <f t="shared" si="25"/>
        <v>-761.0484305832355</v>
      </c>
      <c r="AE374" s="6">
        <f t="shared" si="26"/>
        <v>-122779.15732390092</v>
      </c>
      <c r="AF374" s="6">
        <f>+AE107</f>
        <v>9205.91318694247</v>
      </c>
      <c r="AG374">
        <f t="shared" si="29"/>
        <v>107</v>
      </c>
    </row>
    <row r="375" spans="28:33" ht="12.75">
      <c r="AB375">
        <f t="shared" si="27"/>
        <v>375</v>
      </c>
      <c r="AC375" s="6">
        <f t="shared" si="28"/>
        <v>-122779.15732390092</v>
      </c>
      <c r="AD375" s="6">
        <f t="shared" si="25"/>
        <v>-767.3697332743808</v>
      </c>
      <c r="AE375" s="6">
        <f t="shared" si="26"/>
        <v>-123796.88705717529</v>
      </c>
      <c r="AF375" s="6">
        <f>+AE106</f>
        <v>9397.538570874503</v>
      </c>
      <c r="AG375">
        <f t="shared" si="29"/>
        <v>106</v>
      </c>
    </row>
    <row r="376" spans="28:33" ht="12.75">
      <c r="AB376">
        <f t="shared" si="27"/>
        <v>376</v>
      </c>
      <c r="AC376" s="6">
        <f t="shared" si="28"/>
        <v>-123796.88705717529</v>
      </c>
      <c r="AD376" s="6">
        <f t="shared" si="25"/>
        <v>-773.7305441073455</v>
      </c>
      <c r="AE376" s="6">
        <f t="shared" si="26"/>
        <v>-124820.97760128263</v>
      </c>
      <c r="AF376" s="6">
        <f>+AE105</f>
        <v>9587.973735030562</v>
      </c>
      <c r="AG376">
        <f t="shared" si="29"/>
        <v>105</v>
      </c>
    </row>
    <row r="377" spans="28:33" ht="12.75">
      <c r="AB377">
        <f t="shared" si="27"/>
        <v>377</v>
      </c>
      <c r="AC377" s="6">
        <f t="shared" si="28"/>
        <v>-124820.97760128263</v>
      </c>
      <c r="AD377" s="6">
        <f t="shared" si="25"/>
        <v>-780.1311100080164</v>
      </c>
      <c r="AE377" s="6">
        <f t="shared" si="26"/>
        <v>-125851.46871129065</v>
      </c>
      <c r="AF377" s="6">
        <f>+AE104</f>
        <v>9777.226072080062</v>
      </c>
      <c r="AG377">
        <f t="shared" si="29"/>
        <v>104</v>
      </c>
    </row>
    <row r="378" spans="28:33" ht="12.75">
      <c r="AB378">
        <f t="shared" si="27"/>
        <v>378</v>
      </c>
      <c r="AC378" s="6">
        <f t="shared" si="28"/>
        <v>-125851.46871129065</v>
      </c>
      <c r="AD378" s="6">
        <f t="shared" si="25"/>
        <v>-786.5716794455666</v>
      </c>
      <c r="AE378" s="6">
        <f t="shared" si="26"/>
        <v>-126888.40039073622</v>
      </c>
      <c r="AF378" s="6">
        <f>+AE103</f>
        <v>9965.302928775218</v>
      </c>
      <c r="AG378">
        <f t="shared" si="29"/>
        <v>103</v>
      </c>
    </row>
    <row r="379" spans="28:33" ht="12.75">
      <c r="AB379">
        <f t="shared" si="27"/>
        <v>379</v>
      </c>
      <c r="AC379" s="6">
        <f t="shared" si="28"/>
        <v>-126888.40039073622</v>
      </c>
      <c r="AD379" s="6">
        <f t="shared" si="25"/>
        <v>-793.0525024421013</v>
      </c>
      <c r="AE379" s="6">
        <f t="shared" si="26"/>
        <v>-127931.81289317833</v>
      </c>
      <c r="AF379" s="6">
        <f>+AE102</f>
        <v>10152.211606236242</v>
      </c>
      <c r="AG379">
        <f t="shared" si="29"/>
        <v>102</v>
      </c>
    </row>
    <row r="380" spans="28:33" ht="12.75">
      <c r="AB380">
        <f t="shared" si="27"/>
        <v>380</v>
      </c>
      <c r="AC380" s="6">
        <f t="shared" si="28"/>
        <v>-127931.81289317833</v>
      </c>
      <c r="AD380" s="6">
        <f t="shared" si="25"/>
        <v>-799.5738305823646</v>
      </c>
      <c r="AE380" s="6">
        <f t="shared" si="26"/>
        <v>-128981.74672376069</v>
      </c>
      <c r="AF380" s="6">
        <f>+AE101</f>
        <v>10337.959360234776</v>
      </c>
      <c r="AG380">
        <f t="shared" si="29"/>
        <v>101</v>
      </c>
    </row>
    <row r="381" spans="28:33" ht="12.75">
      <c r="AB381">
        <f t="shared" si="27"/>
        <v>381</v>
      </c>
      <c r="AC381" s="6">
        <f t="shared" si="28"/>
        <v>-128981.74672376069</v>
      </c>
      <c r="AD381" s="6">
        <f t="shared" si="25"/>
        <v>-806.1359170235042</v>
      </c>
      <c r="AE381" s="6">
        <f t="shared" si="26"/>
        <v>-130038.2426407842</v>
      </c>
      <c r="AF381" s="6">
        <f>+AE100</f>
        <v>10522.553401475554</v>
      </c>
      <c r="AG381">
        <f t="shared" si="29"/>
        <v>100</v>
      </c>
    </row>
    <row r="382" spans="28:33" ht="12.75">
      <c r="AB382">
        <f t="shared" si="27"/>
        <v>382</v>
      </c>
      <c r="AC382" s="6">
        <f t="shared" si="28"/>
        <v>-130038.2426407842</v>
      </c>
      <c r="AD382" s="6">
        <f t="shared" si="25"/>
        <v>-812.7390165049013</v>
      </c>
      <c r="AE382" s="6">
        <f t="shared" si="26"/>
        <v>-131101.3416572891</v>
      </c>
      <c r="AF382" s="6">
        <f>+AE99</f>
        <v>10706.000895876328</v>
      </c>
      <c r="AG382">
        <f t="shared" si="29"/>
        <v>99</v>
      </c>
    </row>
    <row r="383" spans="28:33" ht="12.75">
      <c r="AB383">
        <f t="shared" si="27"/>
        <v>383</v>
      </c>
      <c r="AC383" s="6">
        <f t="shared" si="28"/>
        <v>-131101.3416572891</v>
      </c>
      <c r="AD383" s="6">
        <f t="shared" si="25"/>
        <v>-819.3833853580568</v>
      </c>
      <c r="AE383" s="6">
        <f t="shared" si="26"/>
        <v>-132171.08504264714</v>
      </c>
      <c r="AF383" s="6">
        <f>+AE98</f>
        <v>10888.30896484604</v>
      </c>
      <c r="AG383">
        <f t="shared" si="29"/>
        <v>98</v>
      </c>
    </row>
    <row r="384" spans="28:33" ht="12.75">
      <c r="AB384">
        <f t="shared" si="27"/>
        <v>384</v>
      </c>
      <c r="AC384" s="6">
        <f t="shared" si="28"/>
        <v>-132171.08504264714</v>
      </c>
      <c r="AD384" s="6">
        <f t="shared" si="25"/>
        <v>-826.0692815165447</v>
      </c>
      <c r="AE384" s="6">
        <f t="shared" si="26"/>
        <v>-133247.51432416367</v>
      </c>
      <c r="AF384" s="6">
        <f>+AE97</f>
        <v>11069.484685561283</v>
      </c>
      <c r="AG384">
        <f t="shared" si="29"/>
        <v>97</v>
      </c>
    </row>
    <row r="385" spans="28:33" ht="12.75">
      <c r="AB385">
        <f t="shared" si="27"/>
        <v>385</v>
      </c>
      <c r="AC385" s="6">
        <f t="shared" si="28"/>
        <v>-133247.51432416367</v>
      </c>
      <c r="AD385" s="6">
        <f t="shared" si="25"/>
        <v>-832.7969645260229</v>
      </c>
      <c r="AE385" s="6">
        <f t="shared" si="26"/>
        <v>-134330.6712886897</v>
      </c>
      <c r="AF385" s="6">
        <f>+AE96</f>
        <v>11249.535091241027</v>
      </c>
      <c r="AG385">
        <f t="shared" si="29"/>
        <v>96</v>
      </c>
    </row>
    <row r="386" spans="28:33" ht="12.75">
      <c r="AB386">
        <f t="shared" si="27"/>
        <v>386</v>
      </c>
      <c r="AC386" s="6">
        <f t="shared" si="28"/>
        <v>-134330.6712886897</v>
      </c>
      <c r="AD386" s="6">
        <f aca="true" t="shared" si="30" ref="AD386:AD449">+AC386*$H$17/12</f>
        <v>-839.5666955543105</v>
      </c>
      <c r="AE386" s="6">
        <f aca="true" t="shared" si="31" ref="AE386:AE449">+AC386+AD386-$H$16</f>
        <v>-135420.59798424397</v>
      </c>
      <c r="AF386" s="6">
        <f>+AE95</f>
        <v>11428.467171419654</v>
      </c>
      <c r="AG386">
        <f t="shared" si="29"/>
        <v>95</v>
      </c>
    </row>
    <row r="387" spans="28:33" ht="12.75">
      <c r="AB387">
        <f aca="true" t="shared" si="32" ref="AB387:AB450">AB386+1</f>
        <v>387</v>
      </c>
      <c r="AC387" s="6">
        <f aca="true" t="shared" si="33" ref="AC387:AC450">AE386</f>
        <v>-135420.59798424397</v>
      </c>
      <c r="AD387" s="6">
        <f t="shared" si="30"/>
        <v>-846.3787374015247</v>
      </c>
      <c r="AE387" s="6">
        <f t="shared" si="31"/>
        <v>-136517.3367216455</v>
      </c>
      <c r="AF387" s="6">
        <f>+AE94</f>
        <v>11606.28787221829</v>
      </c>
      <c r="AG387">
        <f aca="true" t="shared" si="34" ref="AG387:AG450">AG386-1</f>
        <v>94</v>
      </c>
    </row>
    <row r="388" spans="28:33" ht="12.75">
      <c r="AB388">
        <f t="shared" si="32"/>
        <v>388</v>
      </c>
      <c r="AC388" s="6">
        <f t="shared" si="33"/>
        <v>-136517.3367216455</v>
      </c>
      <c r="AD388" s="6">
        <f t="shared" si="30"/>
        <v>-853.2333545102842</v>
      </c>
      <c r="AE388" s="6">
        <f t="shared" si="31"/>
        <v>-137620.93007615575</v>
      </c>
      <c r="AF388" s="6">
        <f>+AE93</f>
        <v>11783.004096614452</v>
      </c>
      <c r="AG388">
        <f t="shared" si="34"/>
        <v>93</v>
      </c>
    </row>
    <row r="389" spans="28:33" ht="12.75">
      <c r="AB389">
        <f t="shared" si="32"/>
        <v>389</v>
      </c>
      <c r="AC389" s="6">
        <f t="shared" si="33"/>
        <v>-137620.93007615575</v>
      </c>
      <c r="AD389" s="6">
        <f t="shared" si="30"/>
        <v>-860.1308129759735</v>
      </c>
      <c r="AE389" s="6">
        <f t="shared" si="31"/>
        <v>-138731.42088913172</v>
      </c>
      <c r="AF389" s="6">
        <f>+AE92</f>
        <v>11958.622704710015</v>
      </c>
      <c r="AG389">
        <f t="shared" si="34"/>
        <v>92</v>
      </c>
    </row>
    <row r="390" spans="28:33" ht="12.75">
      <c r="AB390">
        <f t="shared" si="32"/>
        <v>390</v>
      </c>
      <c r="AC390" s="6">
        <f t="shared" si="33"/>
        <v>-138731.42088913172</v>
      </c>
      <c r="AD390" s="6">
        <f t="shared" si="30"/>
        <v>-867.0713805570732</v>
      </c>
      <c r="AE390" s="6">
        <f t="shared" si="31"/>
        <v>-139848.8522696888</v>
      </c>
      <c r="AF390" s="6">
        <f>+AE91</f>
        <v>12133.15051399753</v>
      </c>
      <c r="AG390">
        <f t="shared" si="34"/>
        <v>91</v>
      </c>
    </row>
    <row r="391" spans="28:33" ht="12.75">
      <c r="AB391">
        <f t="shared" si="32"/>
        <v>391</v>
      </c>
      <c r="AC391" s="6">
        <f t="shared" si="33"/>
        <v>-139848.8522696888</v>
      </c>
      <c r="AD391" s="6">
        <f t="shared" si="30"/>
        <v>-874.055326685555</v>
      </c>
      <c r="AE391" s="6">
        <f t="shared" si="31"/>
        <v>-140973.26759637432</v>
      </c>
      <c r="AF391" s="6">
        <f>+AE90</f>
        <v>12306.594299624876</v>
      </c>
      <c r="AG391">
        <f t="shared" si="34"/>
        <v>90</v>
      </c>
    </row>
    <row r="392" spans="28:33" ht="12.75">
      <c r="AB392">
        <f t="shared" si="32"/>
        <v>392</v>
      </c>
      <c r="AC392" s="6">
        <f t="shared" si="33"/>
        <v>-140973.26759637432</v>
      </c>
      <c r="AD392" s="6">
        <f t="shared" si="30"/>
        <v>-881.0829224773396</v>
      </c>
      <c r="AE392" s="6">
        <f t="shared" si="31"/>
        <v>-142104.71051885164</v>
      </c>
      <c r="AF392" s="6">
        <f>+AE89</f>
        <v>12478.960794658262</v>
      </c>
      <c r="AG392">
        <f t="shared" si="34"/>
        <v>89</v>
      </c>
    </row>
    <row r="393" spans="28:33" ht="12.75">
      <c r="AB393">
        <f t="shared" si="32"/>
        <v>393</v>
      </c>
      <c r="AC393" s="6">
        <f t="shared" si="33"/>
        <v>-142104.71051885164</v>
      </c>
      <c r="AD393" s="6">
        <f t="shared" si="30"/>
        <v>-888.1544407428228</v>
      </c>
      <c r="AE393" s="6">
        <f t="shared" si="31"/>
        <v>-143243.22495959446</v>
      </c>
      <c r="AF393" s="6">
        <f>+AE88</f>
        <v>12650.256690343615</v>
      </c>
      <c r="AG393">
        <f t="shared" si="34"/>
        <v>88</v>
      </c>
    </row>
    <row r="394" spans="28:33" ht="12.75">
      <c r="AB394">
        <f t="shared" si="32"/>
        <v>394</v>
      </c>
      <c r="AC394" s="6">
        <f t="shared" si="33"/>
        <v>-143243.22495959446</v>
      </c>
      <c r="AD394" s="6">
        <f t="shared" si="30"/>
        <v>-895.2701559974653</v>
      </c>
      <c r="AE394" s="6">
        <f t="shared" si="31"/>
        <v>-144388.8551155919</v>
      </c>
      <c r="AF394" s="6">
        <f>+AE87</f>
        <v>12820.488636366326</v>
      </c>
      <c r="AG394">
        <f t="shared" si="34"/>
        <v>87</v>
      </c>
    </row>
    <row r="395" spans="28:33" ht="12.75">
      <c r="AB395">
        <f t="shared" si="32"/>
        <v>395</v>
      </c>
      <c r="AC395" s="6">
        <f t="shared" si="33"/>
        <v>-144388.8551155919</v>
      </c>
      <c r="AD395" s="6">
        <f t="shared" si="30"/>
        <v>-902.4303444724493</v>
      </c>
      <c r="AE395" s="6">
        <f t="shared" si="31"/>
        <v>-145541.64546006432</v>
      </c>
      <c r="AF395" s="6">
        <f>+AE86</f>
        <v>12989.663241109392</v>
      </c>
      <c r="AG395">
        <f t="shared" si="34"/>
        <v>86</v>
      </c>
    </row>
    <row r="396" spans="28:33" ht="12.75">
      <c r="AB396">
        <f t="shared" si="32"/>
        <v>396</v>
      </c>
      <c r="AC396" s="6">
        <f t="shared" si="33"/>
        <v>-145541.64546006432</v>
      </c>
      <c r="AD396" s="6">
        <f t="shared" si="30"/>
        <v>-909.635284125402</v>
      </c>
      <c r="AE396" s="6">
        <f t="shared" si="31"/>
        <v>-146701.6407441897</v>
      </c>
      <c r="AF396" s="6">
        <f>+AE85</f>
        <v>13157.787071909956</v>
      </c>
      <c r="AG396">
        <f t="shared" si="34"/>
        <v>85</v>
      </c>
    </row>
    <row r="397" spans="28:33" ht="12.75">
      <c r="AB397">
        <f t="shared" si="32"/>
        <v>397</v>
      </c>
      <c r="AC397" s="6">
        <f t="shared" si="33"/>
        <v>-146701.6407441897</v>
      </c>
      <c r="AD397" s="6">
        <f t="shared" si="30"/>
        <v>-916.8852546511856</v>
      </c>
      <c r="AE397" s="6">
        <f t="shared" si="31"/>
        <v>-147868.88599884088</v>
      </c>
      <c r="AF397" s="6">
        <f>+AE84</f>
        <v>13324.866655314243</v>
      </c>
      <c r="AG397">
        <f t="shared" si="34"/>
        <v>84</v>
      </c>
    </row>
    <row r="398" spans="28:33" ht="12.75">
      <c r="AB398">
        <f t="shared" si="32"/>
        <v>398</v>
      </c>
      <c r="AC398" s="6">
        <f t="shared" si="33"/>
        <v>-147868.88599884088</v>
      </c>
      <c r="AD398" s="6">
        <f t="shared" si="30"/>
        <v>-924.1805374927554</v>
      </c>
      <c r="AE398" s="6">
        <f t="shared" si="31"/>
        <v>-149043.42653633363</v>
      </c>
      <c r="AF398" s="6">
        <f>+AE83</f>
        <v>13490.908477330926</v>
      </c>
      <c r="AG398">
        <f t="shared" si="34"/>
        <v>83</v>
      </c>
    </row>
    <row r="399" spans="28:33" ht="12.75">
      <c r="AB399">
        <f t="shared" si="32"/>
        <v>399</v>
      </c>
      <c r="AC399" s="6">
        <f t="shared" si="33"/>
        <v>-149043.42653633363</v>
      </c>
      <c r="AD399" s="6">
        <f t="shared" si="30"/>
        <v>-931.5214158520852</v>
      </c>
      <c r="AE399" s="6">
        <f t="shared" si="31"/>
        <v>-150225.3079521857</v>
      </c>
      <c r="AF399" s="6">
        <f>+AE82</f>
        <v>13655.918983682908</v>
      </c>
      <c r="AG399">
        <f t="shared" si="34"/>
        <v>82</v>
      </c>
    </row>
    <row r="400" spans="28:33" ht="12.75">
      <c r="AB400">
        <f t="shared" si="32"/>
        <v>400</v>
      </c>
      <c r="AC400" s="6">
        <f t="shared" si="33"/>
        <v>-150225.3079521857</v>
      </c>
      <c r="AD400" s="6">
        <f t="shared" si="30"/>
        <v>-938.9081747011606</v>
      </c>
      <c r="AE400" s="6">
        <f t="shared" si="31"/>
        <v>-151414.57612688685</v>
      </c>
      <c r="AF400" s="6">
        <f>+AE81</f>
        <v>13819.90458005755</v>
      </c>
      <c r="AG400">
        <f t="shared" si="34"/>
        <v>81</v>
      </c>
    </row>
    <row r="401" spans="28:33" ht="12.75">
      <c r="AB401">
        <f t="shared" si="32"/>
        <v>401</v>
      </c>
      <c r="AC401" s="6">
        <f t="shared" si="33"/>
        <v>-151414.57612688685</v>
      </c>
      <c r="AD401" s="6">
        <f t="shared" si="30"/>
        <v>-946.3411007930428</v>
      </c>
      <c r="AE401" s="6">
        <f t="shared" si="31"/>
        <v>-152611.27722767988</v>
      </c>
      <c r="AF401" s="6">
        <f>+AE80</f>
        <v>13982.871632355329</v>
      </c>
      <c r="AG401">
        <f t="shared" si="34"/>
        <v>80</v>
      </c>
    </row>
    <row r="402" spans="28:33" ht="12.75">
      <c r="AB402">
        <f t="shared" si="32"/>
        <v>402</v>
      </c>
      <c r="AC402" s="6">
        <f t="shared" si="33"/>
        <v>-152611.27722767988</v>
      </c>
      <c r="AD402" s="6">
        <f t="shared" si="30"/>
        <v>-953.8204826729992</v>
      </c>
      <c r="AE402" s="6">
        <f t="shared" si="31"/>
        <v>-153815.45771035287</v>
      </c>
      <c r="AF402" s="6">
        <f>+AE79</f>
        <v>14144.826466936973</v>
      </c>
      <c r="AG402">
        <f t="shared" si="34"/>
        <v>79</v>
      </c>
    </row>
    <row r="403" spans="28:33" ht="12.75">
      <c r="AB403">
        <f t="shared" si="32"/>
        <v>403</v>
      </c>
      <c r="AC403" s="6">
        <f t="shared" si="33"/>
        <v>-153815.45771035287</v>
      </c>
      <c r="AD403" s="6">
        <f t="shared" si="30"/>
        <v>-961.3466106897054</v>
      </c>
      <c r="AE403" s="6">
        <f t="shared" si="31"/>
        <v>-155027.16432104257</v>
      </c>
      <c r="AF403" s="6">
        <f>+AE78</f>
        <v>14305.775370869042</v>
      </c>
      <c r="AG403">
        <f t="shared" si="34"/>
        <v>78</v>
      </c>
    </row>
    <row r="404" spans="28:33" ht="12.75">
      <c r="AB404">
        <f t="shared" si="32"/>
        <v>404</v>
      </c>
      <c r="AC404" s="6">
        <f t="shared" si="33"/>
        <v>-155027.16432104257</v>
      </c>
      <c r="AD404" s="6">
        <f t="shared" si="30"/>
        <v>-968.919777006516</v>
      </c>
      <c r="AE404" s="6">
        <f t="shared" si="31"/>
        <v>-156246.44409804908</v>
      </c>
      <c r="AF404" s="6">
        <f>+AE77</f>
        <v>14465.724592167991</v>
      </c>
      <c r="AG404">
        <f t="shared" si="34"/>
        <v>77</v>
      </c>
    </row>
    <row r="405" spans="28:33" ht="12.75">
      <c r="AB405">
        <f t="shared" si="32"/>
        <v>405</v>
      </c>
      <c r="AC405" s="6">
        <f t="shared" si="33"/>
        <v>-156246.44409804908</v>
      </c>
      <c r="AD405" s="6">
        <f t="shared" si="30"/>
        <v>-976.5402756128068</v>
      </c>
      <c r="AE405" s="6">
        <f t="shared" si="31"/>
        <v>-157473.34437366188</v>
      </c>
      <c r="AF405" s="6">
        <f>+AE76</f>
        <v>14624.680340042725</v>
      </c>
      <c r="AG405">
        <f t="shared" si="34"/>
        <v>76</v>
      </c>
    </row>
    <row r="406" spans="28:33" ht="12.75">
      <c r="AB406">
        <f t="shared" si="32"/>
        <v>406</v>
      </c>
      <c r="AC406" s="6">
        <f t="shared" si="33"/>
        <v>-157473.34437366188</v>
      </c>
      <c r="AD406" s="6">
        <f t="shared" si="30"/>
        <v>-984.2084023353867</v>
      </c>
      <c r="AE406" s="6">
        <f t="shared" si="31"/>
        <v>-158707.91277599725</v>
      </c>
      <c r="AF406" s="6">
        <f>+AE75</f>
        <v>14782.648785135629</v>
      </c>
      <c r="AG406">
        <f t="shared" si="34"/>
        <v>75</v>
      </c>
    </row>
    <row r="407" spans="28:33" ht="12.75">
      <c r="AB407">
        <f t="shared" si="32"/>
        <v>407</v>
      </c>
      <c r="AC407" s="6">
        <f t="shared" si="33"/>
        <v>-158707.91277599725</v>
      </c>
      <c r="AD407" s="6">
        <f t="shared" si="30"/>
        <v>-991.9244548499828</v>
      </c>
      <c r="AE407" s="6">
        <f t="shared" si="31"/>
        <v>-159950.1972308472</v>
      </c>
      <c r="AF407" s="6">
        <f>+AE74</f>
        <v>14939.636059762117</v>
      </c>
      <c r="AG407">
        <f t="shared" si="34"/>
        <v>74</v>
      </c>
    </row>
    <row r="408" spans="28:33" ht="12.75">
      <c r="AB408">
        <f t="shared" si="32"/>
        <v>408</v>
      </c>
      <c r="AC408" s="6">
        <f t="shared" si="33"/>
        <v>-159950.1972308472</v>
      </c>
      <c r="AD408" s="6">
        <f t="shared" si="30"/>
        <v>-999.6887326927949</v>
      </c>
      <c r="AE408" s="6">
        <f t="shared" si="31"/>
        <v>-161200.24596354</v>
      </c>
      <c r="AF408" s="6">
        <f>+AE73</f>
        <v>15095.648258148689</v>
      </c>
      <c r="AG408">
        <f t="shared" si="34"/>
        <v>73</v>
      </c>
    </row>
    <row r="409" spans="28:33" ht="12.75">
      <c r="AB409">
        <f t="shared" si="32"/>
        <v>409</v>
      </c>
      <c r="AC409" s="6">
        <f t="shared" si="33"/>
        <v>-161200.24596354</v>
      </c>
      <c r="AD409" s="6">
        <f t="shared" si="30"/>
        <v>-1007.5015372721249</v>
      </c>
      <c r="AE409" s="6">
        <f t="shared" si="31"/>
        <v>-162458.1075008121</v>
      </c>
      <c r="AF409" s="6">
        <f>+AE72</f>
        <v>15250.691436669505</v>
      </c>
      <c r="AG409">
        <f t="shared" si="34"/>
        <v>72</v>
      </c>
    </row>
    <row r="410" spans="28:33" ht="12.75">
      <c r="AB410">
        <f t="shared" si="32"/>
        <v>410</v>
      </c>
      <c r="AC410" s="6">
        <f t="shared" si="33"/>
        <v>-162458.1075008121</v>
      </c>
      <c r="AD410" s="6">
        <f t="shared" si="30"/>
        <v>-1015.3631718800756</v>
      </c>
      <c r="AE410" s="6">
        <f t="shared" si="31"/>
        <v>-163723.83067269216</v>
      </c>
      <c r="AF410" s="6">
        <f>+AE71</f>
        <v>15404.771614081497</v>
      </c>
      <c r="AG410">
        <f t="shared" si="34"/>
        <v>71</v>
      </c>
    </row>
    <row r="411" spans="28:33" ht="12.75">
      <c r="AB411">
        <f t="shared" si="32"/>
        <v>411</v>
      </c>
      <c r="AC411" s="6">
        <f t="shared" si="33"/>
        <v>-163723.83067269216</v>
      </c>
      <c r="AD411" s="6">
        <f t="shared" si="30"/>
        <v>-1023.2739417043259</v>
      </c>
      <c r="AE411" s="6">
        <f t="shared" si="31"/>
        <v>-164997.46461439648</v>
      </c>
      <c r="AF411" s="6">
        <f>+AE70</f>
        <v>15557.89477175801</v>
      </c>
      <c r="AG411">
        <f t="shared" si="34"/>
        <v>70</v>
      </c>
    </row>
    <row r="412" spans="28:33" ht="12.75">
      <c r="AB412">
        <f t="shared" si="32"/>
        <v>412</v>
      </c>
      <c r="AC412" s="6">
        <f t="shared" si="33"/>
        <v>-164997.46461439648</v>
      </c>
      <c r="AD412" s="6">
        <f t="shared" si="30"/>
        <v>-1031.234153839978</v>
      </c>
      <c r="AE412" s="6">
        <f t="shared" si="31"/>
        <v>-166279.05876823646</v>
      </c>
      <c r="AF412" s="6">
        <f>+AE69</f>
        <v>15710.066853921006</v>
      </c>
      <c r="AG412">
        <f t="shared" si="34"/>
        <v>69</v>
      </c>
    </row>
    <row r="413" spans="28:33" ht="12.75">
      <c r="AB413">
        <f t="shared" si="32"/>
        <v>413</v>
      </c>
      <c r="AC413" s="6">
        <f t="shared" si="33"/>
        <v>-166279.05876823646</v>
      </c>
      <c r="AD413" s="6">
        <f t="shared" si="30"/>
        <v>-1039.244117301478</v>
      </c>
      <c r="AE413" s="6">
        <f t="shared" si="31"/>
        <v>-167568.66288553792</v>
      </c>
      <c r="AF413" s="6">
        <f>+AE68</f>
        <v>15861.293767871808</v>
      </c>
      <c r="AG413">
        <f t="shared" si="34"/>
        <v>68</v>
      </c>
    </row>
    <row r="414" spans="28:33" ht="12.75">
      <c r="AB414">
        <f t="shared" si="32"/>
        <v>414</v>
      </c>
      <c r="AC414" s="6">
        <f t="shared" si="33"/>
        <v>-167568.66288553792</v>
      </c>
      <c r="AD414" s="6">
        <f t="shared" si="30"/>
        <v>-1047.304143034612</v>
      </c>
      <c r="AE414" s="6">
        <f t="shared" si="31"/>
        <v>-168866.32702857253</v>
      </c>
      <c r="AF414" s="6">
        <f>+AE67</f>
        <v>16011.581384220432</v>
      </c>
      <c r="AG414">
        <f t="shared" si="34"/>
        <v>67</v>
      </c>
    </row>
    <row r="415" spans="28:33" ht="12.75">
      <c r="AB415">
        <f t="shared" si="32"/>
        <v>415</v>
      </c>
      <c r="AC415" s="6">
        <f t="shared" si="33"/>
        <v>-168866.32702857253</v>
      </c>
      <c r="AD415" s="6">
        <f t="shared" si="30"/>
        <v>-1055.4145439285783</v>
      </c>
      <c r="AE415" s="6">
        <f t="shared" si="31"/>
        <v>-170172.1015725011</v>
      </c>
      <c r="AF415" s="6">
        <f>+AE66</f>
        <v>16160.935537113473</v>
      </c>
      <c r="AG415">
        <f t="shared" si="34"/>
        <v>66</v>
      </c>
    </row>
    <row r="416" spans="28:33" ht="12.75">
      <c r="AB416">
        <f t="shared" si="32"/>
        <v>416</v>
      </c>
      <c r="AC416" s="6">
        <f t="shared" si="33"/>
        <v>-170172.1015725011</v>
      </c>
      <c r="AD416" s="6">
        <f t="shared" si="30"/>
        <v>-1063.5756348281318</v>
      </c>
      <c r="AE416" s="6">
        <f t="shared" si="31"/>
        <v>-171486.0372073292</v>
      </c>
      <c r="AF416" s="6">
        <f>+AE65</f>
        <v>16309.362024460595</v>
      </c>
      <c r="AG416">
        <f t="shared" si="34"/>
        <v>65</v>
      </c>
    </row>
    <row r="417" spans="28:33" ht="12.75">
      <c r="AB417">
        <f t="shared" si="32"/>
        <v>417</v>
      </c>
      <c r="AC417" s="6">
        <f t="shared" si="33"/>
        <v>-171486.0372073292</v>
      </c>
      <c r="AD417" s="6">
        <f t="shared" si="30"/>
        <v>-1071.7877325458076</v>
      </c>
      <c r="AE417" s="6">
        <f t="shared" si="31"/>
        <v>-172808.184939875</v>
      </c>
      <c r="AF417" s="6">
        <f>+AE64</f>
        <v>16456.8666081596</v>
      </c>
      <c r="AG417">
        <f t="shared" si="34"/>
        <v>64</v>
      </c>
    </row>
    <row r="418" spans="28:33" ht="12.75">
      <c r="AB418">
        <f t="shared" si="32"/>
        <v>418</v>
      </c>
      <c r="AC418" s="6">
        <f t="shared" si="33"/>
        <v>-172808.184939875</v>
      </c>
      <c r="AD418" s="6">
        <f t="shared" si="30"/>
        <v>-1080.0511558742187</v>
      </c>
      <c r="AE418" s="6">
        <f t="shared" si="31"/>
        <v>-174138.5960957492</v>
      </c>
      <c r="AF418" s="6">
        <f>+AE63</f>
        <v>16603.455014320098</v>
      </c>
      <c r="AG418">
        <f t="shared" si="34"/>
        <v>63</v>
      </c>
    </row>
    <row r="419" spans="28:33" ht="12.75">
      <c r="AB419">
        <f t="shared" si="32"/>
        <v>419</v>
      </c>
      <c r="AC419" s="6">
        <f t="shared" si="33"/>
        <v>-174138.5960957492</v>
      </c>
      <c r="AD419" s="6">
        <f t="shared" si="30"/>
        <v>-1088.3662255984325</v>
      </c>
      <c r="AE419" s="6">
        <f t="shared" si="31"/>
        <v>-175477.32232134763</v>
      </c>
      <c r="AF419" s="6">
        <f>+AE62</f>
        <v>16749.132933485813</v>
      </c>
      <c r="AG419">
        <f t="shared" si="34"/>
        <v>62</v>
      </c>
    </row>
    <row r="420" spans="28:33" ht="12.75">
      <c r="AB420">
        <f t="shared" si="32"/>
        <v>420</v>
      </c>
      <c r="AC420" s="6">
        <f t="shared" si="33"/>
        <v>-175477.32232134763</v>
      </c>
      <c r="AD420" s="6">
        <f t="shared" si="30"/>
        <v>-1096.7332645084227</v>
      </c>
      <c r="AE420" s="6">
        <f t="shared" si="31"/>
        <v>-176824.41558585604</v>
      </c>
      <c r="AF420" s="6">
        <f>+AE61</f>
        <v>16893.906020855466</v>
      </c>
      <c r="AG420">
        <f t="shared" si="34"/>
        <v>61</v>
      </c>
    </row>
    <row r="421" spans="28:33" ht="12.75">
      <c r="AB421">
        <f t="shared" si="32"/>
        <v>421</v>
      </c>
      <c r="AC421" s="6">
        <f t="shared" si="33"/>
        <v>-176824.41558585604</v>
      </c>
      <c r="AD421" s="6">
        <f t="shared" si="30"/>
        <v>-1105.1525974116003</v>
      </c>
      <c r="AE421" s="6">
        <f t="shared" si="31"/>
        <v>-178179.92818326762</v>
      </c>
      <c r="AF421" s="6">
        <f>+AE60</f>
        <v>17037.779896502325</v>
      </c>
      <c r="AG421">
        <f t="shared" si="34"/>
        <v>60</v>
      </c>
    </row>
    <row r="422" spans="28:33" ht="12.75">
      <c r="AB422">
        <f t="shared" si="32"/>
        <v>422</v>
      </c>
      <c r="AC422" s="6">
        <f t="shared" si="33"/>
        <v>-178179.92818326762</v>
      </c>
      <c r="AD422" s="6">
        <f t="shared" si="30"/>
        <v>-1113.6245511454226</v>
      </c>
      <c r="AE422" s="6">
        <f t="shared" si="31"/>
        <v>-179543.91273441302</v>
      </c>
      <c r="AF422" s="6">
        <f>+AE59</f>
        <v>17180.760145592372</v>
      </c>
      <c r="AG422">
        <f t="shared" si="34"/>
        <v>59</v>
      </c>
    </row>
    <row r="423" spans="28:33" ht="12.75">
      <c r="AB423">
        <f t="shared" si="32"/>
        <v>423</v>
      </c>
      <c r="AC423" s="6">
        <f t="shared" si="33"/>
        <v>-179543.91273441302</v>
      </c>
      <c r="AD423" s="6">
        <f t="shared" si="30"/>
        <v>-1122.1494545900814</v>
      </c>
      <c r="AE423" s="6">
        <f t="shared" si="31"/>
        <v>-180916.4221890031</v>
      </c>
      <c r="AF423" s="6">
        <f>+AE58</f>
        <v>17322.852318601115</v>
      </c>
      <c r="AG423">
        <f t="shared" si="34"/>
        <v>58</v>
      </c>
    </row>
    <row r="424" spans="28:33" ht="12.75">
      <c r="AB424">
        <f t="shared" si="32"/>
        <v>424</v>
      </c>
      <c r="AC424" s="6">
        <f t="shared" si="33"/>
        <v>-180916.4221890031</v>
      </c>
      <c r="AD424" s="6">
        <f t="shared" si="30"/>
        <v>-1130.7276386812694</v>
      </c>
      <c r="AE424" s="6">
        <f t="shared" si="31"/>
        <v>-182297.50982768435</v>
      </c>
      <c r="AF424" s="6">
        <f>+AE57</f>
        <v>17464.06193152906</v>
      </c>
      <c r="AG424">
        <f t="shared" si="34"/>
        <v>57</v>
      </c>
    </row>
    <row r="425" spans="28:33" ht="12.75">
      <c r="AB425">
        <f t="shared" si="32"/>
        <v>425</v>
      </c>
      <c r="AC425" s="6">
        <f t="shared" si="33"/>
        <v>-182297.50982768435</v>
      </c>
      <c r="AD425" s="6">
        <f t="shared" si="30"/>
        <v>-1139.359436423027</v>
      </c>
      <c r="AE425" s="6">
        <f t="shared" si="31"/>
        <v>-183687.22926410736</v>
      </c>
      <c r="AF425" s="6">
        <f>+AE56</f>
        <v>17604.39446611584</v>
      </c>
      <c r="AG425">
        <f t="shared" si="34"/>
        <v>56</v>
      </c>
    </row>
    <row r="426" spans="28:33" ht="12.75">
      <c r="AB426">
        <f t="shared" si="32"/>
        <v>426</v>
      </c>
      <c r="AC426" s="6">
        <f t="shared" si="33"/>
        <v>-183687.22926410736</v>
      </c>
      <c r="AD426" s="6">
        <f t="shared" si="30"/>
        <v>-1148.0451829006709</v>
      </c>
      <c r="AE426" s="6">
        <f t="shared" si="31"/>
        <v>-185085.63444700802</v>
      </c>
      <c r="AF426" s="6">
        <f>+AE55</f>
        <v>17743.855370053006</v>
      </c>
      <c r="AG426">
        <f t="shared" si="34"/>
        <v>55</v>
      </c>
    </row>
    <row r="427" spans="28:33" ht="12.75">
      <c r="AB427">
        <f t="shared" si="32"/>
        <v>427</v>
      </c>
      <c r="AC427" s="6">
        <f t="shared" si="33"/>
        <v>-185085.63444700802</v>
      </c>
      <c r="AD427" s="6">
        <f t="shared" si="30"/>
        <v>-1156.7852152938</v>
      </c>
      <c r="AE427" s="6">
        <f t="shared" si="31"/>
        <v>-186492.77966230182</v>
      </c>
      <c r="AF427" s="6">
        <f>+AE54</f>
        <v>17882.450057195536</v>
      </c>
      <c r="AG427">
        <f t="shared" si="34"/>
        <v>54</v>
      </c>
    </row>
    <row r="428" spans="28:33" ht="12.75">
      <c r="AB428">
        <f t="shared" si="32"/>
        <v>428</v>
      </c>
      <c r="AC428" s="6">
        <f t="shared" si="33"/>
        <v>-186492.77966230182</v>
      </c>
      <c r="AD428" s="6">
        <f t="shared" si="30"/>
        <v>-1165.5798728893863</v>
      </c>
      <c r="AE428" s="6">
        <f t="shared" si="31"/>
        <v>-187908.7195351912</v>
      </c>
      <c r="AF428" s="6">
        <f>+AE53</f>
        <v>18020.183907771963</v>
      </c>
      <c r="AG428">
        <f t="shared" si="34"/>
        <v>53</v>
      </c>
    </row>
    <row r="429" spans="28:33" ht="12.75">
      <c r="AB429">
        <f t="shared" si="32"/>
        <v>429</v>
      </c>
      <c r="AC429" s="6">
        <f t="shared" si="33"/>
        <v>-187908.7195351912</v>
      </c>
      <c r="AD429" s="6">
        <f t="shared" si="30"/>
        <v>-1174.429497094945</v>
      </c>
      <c r="AE429" s="6">
        <f t="shared" si="31"/>
        <v>-189333.50903228612</v>
      </c>
      <c r="AF429" s="6">
        <f>+AE52</f>
        <v>18157.062268593258</v>
      </c>
      <c r="AG429">
        <f t="shared" si="34"/>
        <v>52</v>
      </c>
    </row>
    <row r="430" spans="28:33" ht="12.75">
      <c r="AB430">
        <f t="shared" si="32"/>
        <v>430</v>
      </c>
      <c r="AC430" s="6">
        <f t="shared" si="33"/>
        <v>-189333.50903228612</v>
      </c>
      <c r="AD430" s="6">
        <f t="shared" si="30"/>
        <v>-1183.3344314517883</v>
      </c>
      <c r="AE430" s="6">
        <f t="shared" si="31"/>
        <v>-190767.20346373788</v>
      </c>
      <c r="AF430" s="6">
        <f>+AE51</f>
        <v>18293.09045326038</v>
      </c>
      <c r="AG430">
        <f t="shared" si="34"/>
        <v>51</v>
      </c>
    </row>
    <row r="431" spans="28:33" ht="12.75">
      <c r="AB431">
        <f t="shared" si="32"/>
        <v>431</v>
      </c>
      <c r="AC431" s="6">
        <f t="shared" si="33"/>
        <v>-190767.20346373788</v>
      </c>
      <c r="AD431" s="6">
        <f t="shared" si="30"/>
        <v>-1192.2950216483616</v>
      </c>
      <c r="AE431" s="6">
        <f t="shared" si="31"/>
        <v>-192209.85848538624</v>
      </c>
      <c r="AF431" s="6">
        <f>+AE50</f>
        <v>18428.273742370566</v>
      </c>
      <c r="AG431">
        <f t="shared" si="34"/>
        <v>50</v>
      </c>
    </row>
    <row r="432" spans="28:33" ht="12.75">
      <c r="AB432">
        <f t="shared" si="32"/>
        <v>432</v>
      </c>
      <c r="AC432" s="6">
        <f t="shared" si="33"/>
        <v>-192209.85848538624</v>
      </c>
      <c r="AD432" s="6">
        <f t="shared" si="30"/>
        <v>-1201.311615533664</v>
      </c>
      <c r="AE432" s="6">
        <f t="shared" si="31"/>
        <v>-193661.5301009199</v>
      </c>
      <c r="AF432" s="6">
        <f>+AE49</f>
        <v>18562.617383722303</v>
      </c>
      <c r="AG432">
        <f t="shared" si="34"/>
        <v>49</v>
      </c>
    </row>
    <row r="433" spans="28:33" ht="12.75">
      <c r="AB433">
        <f t="shared" si="32"/>
        <v>433</v>
      </c>
      <c r="AC433" s="6">
        <f t="shared" si="33"/>
        <v>-193661.5301009199</v>
      </c>
      <c r="AD433" s="6">
        <f t="shared" si="30"/>
        <v>-1210.3845631307493</v>
      </c>
      <c r="AE433" s="6">
        <f t="shared" si="31"/>
        <v>-195122.27466405064</v>
      </c>
      <c r="AF433" s="6">
        <f>+AE48</f>
        <v>18696.12659251906</v>
      </c>
      <c r="AG433">
        <f t="shared" si="34"/>
        <v>48</v>
      </c>
    </row>
    <row r="434" spans="28:33" ht="12.75">
      <c r="AB434">
        <f t="shared" si="32"/>
        <v>434</v>
      </c>
      <c r="AC434" s="6">
        <f t="shared" si="33"/>
        <v>-195122.27466405064</v>
      </c>
      <c r="AD434" s="6">
        <f t="shared" si="30"/>
        <v>-1219.5142166503165</v>
      </c>
      <c r="AE434" s="6">
        <f t="shared" si="31"/>
        <v>-196592.14888070093</v>
      </c>
      <c r="AF434" s="6">
        <f>+AE47</f>
        <v>18828.80655157174</v>
      </c>
      <c r="AG434">
        <f t="shared" si="34"/>
        <v>47</v>
      </c>
    </row>
    <row r="435" spans="28:33" ht="12.75">
      <c r="AB435">
        <f t="shared" si="32"/>
        <v>435</v>
      </c>
      <c r="AC435" s="6">
        <f t="shared" si="33"/>
        <v>-196592.14888070093</v>
      </c>
      <c r="AD435" s="6">
        <f t="shared" si="30"/>
        <v>-1228.7009305043807</v>
      </c>
      <c r="AE435" s="6">
        <f t="shared" si="31"/>
        <v>-198071.2098112053</v>
      </c>
      <c r="AF435" s="6">
        <f>+AE46</f>
        <v>18960.662411499867</v>
      </c>
      <c r="AG435">
        <f t="shared" si="34"/>
        <v>46</v>
      </c>
    </row>
    <row r="436" spans="28:33" ht="12.75">
      <c r="AB436">
        <f t="shared" si="32"/>
        <v>436</v>
      </c>
      <c r="AC436" s="6">
        <f t="shared" si="33"/>
        <v>-198071.2098112053</v>
      </c>
      <c r="AD436" s="6">
        <f t="shared" si="30"/>
        <v>-1237.9450613200331</v>
      </c>
      <c r="AE436" s="6">
        <f t="shared" si="31"/>
        <v>-199559.51487252532</v>
      </c>
      <c r="AF436" s="6">
        <f>+AE45</f>
        <v>19091.699290931545</v>
      </c>
      <c r="AG436">
        <f t="shared" si="34"/>
        <v>45</v>
      </c>
    </row>
    <row r="437" spans="28:33" ht="12.75">
      <c r="AB437">
        <f t="shared" si="32"/>
        <v>437</v>
      </c>
      <c r="AC437" s="6">
        <f t="shared" si="33"/>
        <v>-199559.51487252532</v>
      </c>
      <c r="AD437" s="6">
        <f t="shared" si="30"/>
        <v>-1247.2469679532833</v>
      </c>
      <c r="AE437" s="6">
        <f t="shared" si="31"/>
        <v>-201057.1218404786</v>
      </c>
      <c r="AF437" s="6">
        <f>+AE44</f>
        <v>19221.922276702157</v>
      </c>
      <c r="AG437">
        <f t="shared" si="34"/>
        <v>44</v>
      </c>
    </row>
    <row r="438" spans="28:33" ht="12.75">
      <c r="AB438">
        <f t="shared" si="32"/>
        <v>438</v>
      </c>
      <c r="AC438" s="6">
        <f t="shared" si="33"/>
        <v>-201057.1218404786</v>
      </c>
      <c r="AD438" s="6">
        <f t="shared" si="30"/>
        <v>-1256.607011502991</v>
      </c>
      <c r="AE438" s="6">
        <f t="shared" si="31"/>
        <v>-202564.08885198156</v>
      </c>
      <c r="AF438" s="6">
        <f>+AE43</f>
        <v>19351.336424051835</v>
      </c>
      <c r="AG438">
        <f t="shared" si="34"/>
        <v>43</v>
      </c>
    </row>
    <row r="439" spans="28:33" ht="12.75">
      <c r="AB439">
        <f t="shared" si="32"/>
        <v>439</v>
      </c>
      <c r="AC439" s="6">
        <f t="shared" si="33"/>
        <v>-202564.08885198156</v>
      </c>
      <c r="AD439" s="6">
        <f t="shared" si="30"/>
        <v>-1266.0255553248846</v>
      </c>
      <c r="AE439" s="6">
        <f t="shared" si="31"/>
        <v>-204080.47440730644</v>
      </c>
      <c r="AF439" s="6">
        <f>+AE42</f>
        <v>19479.9467568217</v>
      </c>
      <c r="AG439">
        <f t="shared" si="34"/>
        <v>42</v>
      </c>
    </row>
    <row r="440" spans="28:33" ht="12.75">
      <c r="AB440">
        <f t="shared" si="32"/>
        <v>440</v>
      </c>
      <c r="AC440" s="6">
        <f t="shared" si="33"/>
        <v>-204080.47440730644</v>
      </c>
      <c r="AD440" s="6">
        <f t="shared" si="30"/>
        <v>-1275.5029650456652</v>
      </c>
      <c r="AE440" s="6">
        <f t="shared" si="31"/>
        <v>-205606.33737235208</v>
      </c>
      <c r="AF440" s="6">
        <f>+AE41</f>
        <v>19607.758267648896</v>
      </c>
      <c r="AG440">
        <f t="shared" si="34"/>
        <v>41</v>
      </c>
    </row>
    <row r="441" spans="28:33" ht="12.75">
      <c r="AB441">
        <f t="shared" si="32"/>
        <v>441</v>
      </c>
      <c r="AC441" s="6">
        <f t="shared" si="33"/>
        <v>-205606.33737235208</v>
      </c>
      <c r="AD441" s="6">
        <f t="shared" si="30"/>
        <v>-1285.0396085772004</v>
      </c>
      <c r="AE441" s="6">
        <f t="shared" si="31"/>
        <v>-207141.73698092927</v>
      </c>
      <c r="AF441" s="6">
        <f>+AE40</f>
        <v>19734.775918160394</v>
      </c>
      <c r="AG441">
        <f t="shared" si="34"/>
        <v>40</v>
      </c>
    </row>
    <row r="442" spans="28:33" ht="12.75">
      <c r="AB442">
        <f t="shared" si="32"/>
        <v>442</v>
      </c>
      <c r="AC442" s="6">
        <f t="shared" si="33"/>
        <v>-207141.73698092927</v>
      </c>
      <c r="AD442" s="6">
        <f t="shared" si="30"/>
        <v>-1294.635856130808</v>
      </c>
      <c r="AE442" s="6">
        <f t="shared" si="31"/>
        <v>-208686.73283706006</v>
      </c>
      <c r="AF442" s="6">
        <f>+AE39</f>
        <v>19861.00463916561</v>
      </c>
      <c r="AG442">
        <f t="shared" si="34"/>
        <v>39</v>
      </c>
    </row>
    <row r="443" spans="28:33" ht="12.75">
      <c r="AB443">
        <f t="shared" si="32"/>
        <v>443</v>
      </c>
      <c r="AC443" s="6">
        <f t="shared" si="33"/>
        <v>-208686.73283706006</v>
      </c>
      <c r="AD443" s="6">
        <f t="shared" si="30"/>
        <v>-1304.2920802316253</v>
      </c>
      <c r="AE443" s="6">
        <f t="shared" si="31"/>
        <v>-210241.38491729167</v>
      </c>
      <c r="AF443" s="6">
        <f>+AE38</f>
        <v>19986.449330847812</v>
      </c>
      <c r="AG443">
        <f t="shared" si="34"/>
        <v>38</v>
      </c>
    </row>
    <row r="444" spans="28:33" ht="12.75">
      <c r="AB444">
        <f t="shared" si="32"/>
        <v>444</v>
      </c>
      <c r="AC444" s="6">
        <f t="shared" si="33"/>
        <v>-210241.38491729167</v>
      </c>
      <c r="AD444" s="6">
        <f t="shared" si="30"/>
        <v>-1314.0086557330728</v>
      </c>
      <c r="AE444" s="6">
        <f t="shared" si="31"/>
        <v>-211805.75357302473</v>
      </c>
      <c r="AF444" s="6">
        <f>+AE37</f>
        <v>20111.11486295435</v>
      </c>
      <c r="AG444">
        <f t="shared" si="34"/>
        <v>37</v>
      </c>
    </row>
    <row r="445" spans="28:33" ht="12.75">
      <c r="AB445">
        <f t="shared" si="32"/>
        <v>445</v>
      </c>
      <c r="AC445" s="6">
        <f t="shared" si="33"/>
        <v>-211805.75357302473</v>
      </c>
      <c r="AD445" s="6">
        <f t="shared" si="30"/>
        <v>-1323.7859598314046</v>
      </c>
      <c r="AE445" s="6">
        <f t="shared" si="31"/>
        <v>-213379.89953285613</v>
      </c>
      <c r="AF445" s="6">
        <f>+AE36</f>
        <v>20235.00607498569</v>
      </c>
      <c r="AG445">
        <f t="shared" si="34"/>
        <v>36</v>
      </c>
    </row>
    <row r="446" spans="28:33" ht="12.75">
      <c r="AB446">
        <f t="shared" si="32"/>
        <v>446</v>
      </c>
      <c r="AC446" s="6">
        <f t="shared" si="33"/>
        <v>-213379.89953285613</v>
      </c>
      <c r="AD446" s="6">
        <f t="shared" si="30"/>
        <v>-1333.6243720803507</v>
      </c>
      <c r="AE446" s="6">
        <f t="shared" si="31"/>
        <v>-214963.88390493646</v>
      </c>
      <c r="AF446" s="6">
        <f>+AE35</f>
        <v>20358.127776383295</v>
      </c>
      <c r="AG446">
        <f t="shared" si="34"/>
        <v>35</v>
      </c>
    </row>
    <row r="447" spans="28:33" ht="12.75">
      <c r="AB447">
        <f t="shared" si="32"/>
        <v>447</v>
      </c>
      <c r="AC447" s="6">
        <f t="shared" si="33"/>
        <v>-214963.88390493646</v>
      </c>
      <c r="AD447" s="6">
        <f t="shared" si="30"/>
        <v>-1343.5242744058528</v>
      </c>
      <c r="AE447" s="6">
        <f t="shared" si="31"/>
        <v>-216557.7681793423</v>
      </c>
      <c r="AF447" s="6">
        <f>+AE34</f>
        <v>20480.48474671632</v>
      </c>
      <c r="AG447">
        <f t="shared" si="34"/>
        <v>34</v>
      </c>
    </row>
    <row r="448" spans="28:33" ht="12.75">
      <c r="AB448">
        <f t="shared" si="32"/>
        <v>448</v>
      </c>
      <c r="AC448" s="6">
        <f t="shared" si="33"/>
        <v>-216557.7681793423</v>
      </c>
      <c r="AD448" s="6">
        <f t="shared" si="30"/>
        <v>-1353.4860511208892</v>
      </c>
      <c r="AE448" s="6">
        <f t="shared" si="31"/>
        <v>-218161.61423046316</v>
      </c>
      <c r="AF448" s="6">
        <f>+AE33</f>
        <v>20602.081735867152</v>
      </c>
      <c r="AG448">
        <f t="shared" si="34"/>
        <v>33</v>
      </c>
    </row>
    <row r="449" spans="28:33" ht="12.75">
      <c r="AB449">
        <f t="shared" si="32"/>
        <v>449</v>
      </c>
      <c r="AC449" s="6">
        <f t="shared" si="33"/>
        <v>-218161.61423046316</v>
      </c>
      <c r="AD449" s="6">
        <f t="shared" si="30"/>
        <v>-1363.5100889403948</v>
      </c>
      <c r="AE449" s="6">
        <f t="shared" si="31"/>
        <v>-219775.48431940353</v>
      </c>
      <c r="AF449" s="6">
        <f>+AE32</f>
        <v>20722.923464215804</v>
      </c>
      <c r="AG449">
        <f t="shared" si="34"/>
        <v>32</v>
      </c>
    </row>
    <row r="450" spans="28:33" ht="12.75">
      <c r="AB450">
        <f t="shared" si="32"/>
        <v>450</v>
      </c>
      <c r="AC450" s="6">
        <f t="shared" si="33"/>
        <v>-219775.48431940353</v>
      </c>
      <c r="AD450" s="6">
        <f aca="true" t="shared" si="35" ref="AD450:AD480">+AC450*$H$17/12</f>
        <v>-1373.596776996272</v>
      </c>
      <c r="AE450" s="6">
        <f aca="true" t="shared" si="36" ref="AE450:AE480">+AC450+AD450-$H$16</f>
        <v>-221399.4410963998</v>
      </c>
      <c r="AF450" s="6">
        <f>+AE31</f>
        <v>20843.01462282316</v>
      </c>
      <c r="AG450">
        <f t="shared" si="34"/>
        <v>31</v>
      </c>
    </row>
    <row r="451" spans="28:33" ht="12.75">
      <c r="AB451">
        <f aca="true" t="shared" si="37" ref="AB451:AB480">AB450+1</f>
        <v>451</v>
      </c>
      <c r="AC451" s="6">
        <f aca="true" t="shared" si="38" ref="AC451:AC480">AE450</f>
        <v>-221399.4410963998</v>
      </c>
      <c r="AD451" s="6">
        <f t="shared" si="35"/>
        <v>-1383.7465068524987</v>
      </c>
      <c r="AE451" s="6">
        <f t="shared" si="36"/>
        <v>-223033.5476032523</v>
      </c>
      <c r="AF451" s="6">
        <f>+AE30</f>
        <v>20962.35987361308</v>
      </c>
      <c r="AG451">
        <f aca="true" t="shared" si="39" ref="AG451:AG480">AG450-1</f>
        <v>30</v>
      </c>
    </row>
    <row r="452" spans="28:33" ht="12.75">
      <c r="AB452">
        <f t="shared" si="37"/>
        <v>452</v>
      </c>
      <c r="AC452" s="6">
        <f t="shared" si="38"/>
        <v>-223033.5476032523</v>
      </c>
      <c r="AD452" s="6">
        <f t="shared" si="35"/>
        <v>-1393.9596725203266</v>
      </c>
      <c r="AE452" s="6">
        <f t="shared" si="36"/>
        <v>-224677.8672757726</v>
      </c>
      <c r="AF452" s="6">
        <f>+AE29</f>
        <v>21080.963849553373</v>
      </c>
      <c r="AG452">
        <f t="shared" si="39"/>
        <v>29</v>
      </c>
    </row>
    <row r="453" spans="28:33" ht="12.75">
      <c r="AB453">
        <f t="shared" si="37"/>
        <v>453</v>
      </c>
      <c r="AC453" s="6">
        <f t="shared" si="38"/>
        <v>-224677.8672757726</v>
      </c>
      <c r="AD453" s="6">
        <f t="shared" si="35"/>
        <v>-1404.2366704735787</v>
      </c>
      <c r="AE453" s="6">
        <f t="shared" si="36"/>
        <v>-226332.46394624616</v>
      </c>
      <c r="AF453" s="6">
        <f>+AE28</f>
        <v>21198.83115483565</v>
      </c>
      <c r="AG453">
        <f t="shared" si="39"/>
        <v>28</v>
      </c>
    </row>
    <row r="454" spans="28:33" ht="12.75">
      <c r="AB454">
        <f t="shared" si="37"/>
        <v>454</v>
      </c>
      <c r="AC454" s="6">
        <f t="shared" si="38"/>
        <v>-226332.46394624616</v>
      </c>
      <c r="AD454" s="6">
        <f t="shared" si="35"/>
        <v>-1414.5778996640383</v>
      </c>
      <c r="AE454" s="6">
        <f t="shared" si="36"/>
        <v>-227997.40184591018</v>
      </c>
      <c r="AF454" s="6">
        <f>+AE27</f>
        <v>21315.966365054064</v>
      </c>
      <c r="AG454">
        <f t="shared" si="39"/>
        <v>27</v>
      </c>
    </row>
    <row r="455" spans="28:33" ht="12.75">
      <c r="AB455">
        <f t="shared" si="37"/>
        <v>455</v>
      </c>
      <c r="AC455" s="6">
        <f t="shared" si="38"/>
        <v>-227997.40184591018</v>
      </c>
      <c r="AD455" s="6">
        <f t="shared" si="35"/>
        <v>-1424.9837615369386</v>
      </c>
      <c r="AE455" s="6">
        <f t="shared" si="36"/>
        <v>-229672.7456074471</v>
      </c>
      <c r="AF455" s="6">
        <f>+AE26</f>
        <v>21432.37402738292</v>
      </c>
      <c r="AG455">
        <f t="shared" si="39"/>
        <v>26</v>
      </c>
    </row>
    <row r="456" spans="28:33" ht="12.75">
      <c r="AB456">
        <f t="shared" si="37"/>
        <v>456</v>
      </c>
      <c r="AC456" s="6">
        <f t="shared" si="38"/>
        <v>-229672.7456074471</v>
      </c>
      <c r="AD456" s="6">
        <f t="shared" si="35"/>
        <v>-1435.4546600465444</v>
      </c>
      <c r="AE456" s="6">
        <f t="shared" si="36"/>
        <v>-231358.56026749365</v>
      </c>
      <c r="AF456" s="6">
        <f>+AE25</f>
        <v>21548.058660753213</v>
      </c>
      <c r="AG456">
        <f t="shared" si="39"/>
        <v>25</v>
      </c>
    </row>
    <row r="457" spans="28:33" ht="12.75">
      <c r="AB457">
        <f t="shared" si="37"/>
        <v>457</v>
      </c>
      <c r="AC457" s="6">
        <f t="shared" si="38"/>
        <v>-231358.56026749365</v>
      </c>
      <c r="AD457" s="6">
        <f t="shared" si="35"/>
        <v>-1445.9910016718352</v>
      </c>
      <c r="AE457" s="6">
        <f t="shared" si="36"/>
        <v>-233054.9112691655</v>
      </c>
      <c r="AF457" s="6">
        <f>+AE24</f>
        <v>21663.024756028037</v>
      </c>
      <c r="AG457">
        <f t="shared" si="39"/>
        <v>24</v>
      </c>
    </row>
    <row r="458" spans="28:33" ht="12.75">
      <c r="AB458">
        <f t="shared" si="37"/>
        <v>458</v>
      </c>
      <c r="AC458" s="6">
        <f t="shared" si="38"/>
        <v>-233054.9112691655</v>
      </c>
      <c r="AD458" s="6">
        <f t="shared" si="35"/>
        <v>-1456.5931954322841</v>
      </c>
      <c r="AE458" s="6">
        <f t="shared" si="36"/>
        <v>-234761.86446459775</v>
      </c>
      <c r="AF458" s="6">
        <f>+AE23</f>
        <v>21777.276776176932</v>
      </c>
      <c r="AG458">
        <f t="shared" si="39"/>
        <v>23</v>
      </c>
    </row>
    <row r="459" spans="28:33" ht="12.75">
      <c r="AB459">
        <f t="shared" si="37"/>
        <v>459</v>
      </c>
      <c r="AC459" s="6">
        <f t="shared" si="38"/>
        <v>-234761.86446459775</v>
      </c>
      <c r="AD459" s="6">
        <f t="shared" si="35"/>
        <v>-1467.261652903736</v>
      </c>
      <c r="AE459" s="6">
        <f t="shared" si="36"/>
        <v>-236479.48611750148</v>
      </c>
      <c r="AF459" s="6">
        <f>+AE22</f>
        <v>21890.819156449124</v>
      </c>
      <c r="AG459">
        <f t="shared" si="39"/>
        <v>22</v>
      </c>
    </row>
    <row r="460" spans="28:33" ht="12.75">
      <c r="AB460">
        <f t="shared" si="37"/>
        <v>460</v>
      </c>
      <c r="AC460" s="6">
        <f t="shared" si="38"/>
        <v>-236479.48611750148</v>
      </c>
      <c r="AD460" s="6">
        <f t="shared" si="35"/>
        <v>-1477.9967882343842</v>
      </c>
      <c r="AE460" s="6">
        <f t="shared" si="36"/>
        <v>-238207.84290573586</v>
      </c>
      <c r="AF460" s="6">
        <f>+AE21</f>
        <v>22003.656304545715</v>
      </c>
      <c r="AG460">
        <f t="shared" si="39"/>
        <v>21</v>
      </c>
    </row>
    <row r="461" spans="28:33" ht="12.75">
      <c r="AB461">
        <f t="shared" si="37"/>
        <v>461</v>
      </c>
      <c r="AC461" s="6">
        <f t="shared" si="38"/>
        <v>-238207.84290573586</v>
      </c>
      <c r="AD461" s="6">
        <f t="shared" si="35"/>
        <v>-1488.799018160849</v>
      </c>
      <c r="AE461" s="6">
        <f t="shared" si="36"/>
        <v>-239947.0019238967</v>
      </c>
      <c r="AF461" s="6">
        <f>+AE20</f>
        <v>22115.792600790774</v>
      </c>
      <c r="AG461">
        <f t="shared" si="39"/>
        <v>20</v>
      </c>
    </row>
    <row r="462" spans="28:33" ht="12.75">
      <c r="AB462">
        <f t="shared" si="37"/>
        <v>462</v>
      </c>
      <c r="AC462" s="6">
        <f t="shared" si="38"/>
        <v>-239947.0019238967</v>
      </c>
      <c r="AD462" s="6">
        <f t="shared" si="35"/>
        <v>-1499.6687620243545</v>
      </c>
      <c r="AE462" s="6">
        <f t="shared" si="36"/>
        <v>-241697.03068592102</v>
      </c>
      <c r="AF462" s="6">
        <f>+AE19</f>
        <v>22227.232398301392</v>
      </c>
      <c r="AG462">
        <f t="shared" si="39"/>
        <v>19</v>
      </c>
    </row>
    <row r="463" spans="28:33" ht="12.75">
      <c r="AB463">
        <f t="shared" si="37"/>
        <v>463</v>
      </c>
      <c r="AC463" s="6">
        <f t="shared" si="38"/>
        <v>-241697.03068592102</v>
      </c>
      <c r="AD463" s="6">
        <f t="shared" si="35"/>
        <v>-1510.6064417870064</v>
      </c>
      <c r="AE463" s="6">
        <f t="shared" si="36"/>
        <v>-243457.99712770802</v>
      </c>
      <c r="AF463" s="6">
        <f>+AE18</f>
        <v>22337.980023156662</v>
      </c>
      <c r="AG463">
        <f t="shared" si="39"/>
        <v>18</v>
      </c>
    </row>
    <row r="464" spans="28:33" ht="12.75">
      <c r="AB464">
        <f t="shared" si="37"/>
        <v>464</v>
      </c>
      <c r="AC464" s="6">
        <f t="shared" si="38"/>
        <v>-243457.99712770802</v>
      </c>
      <c r="AD464" s="6">
        <f t="shared" si="35"/>
        <v>-1521.6124820481753</v>
      </c>
      <c r="AE464" s="6">
        <f t="shared" si="36"/>
        <v>-245229.96960975617</v>
      </c>
      <c r="AF464" s="6">
        <f>+AE17</f>
        <v>22448.039774565626</v>
      </c>
      <c r="AG464">
        <f t="shared" si="39"/>
        <v>17</v>
      </c>
    </row>
    <row r="465" spans="28:33" ht="12.75">
      <c r="AB465">
        <f t="shared" si="37"/>
        <v>465</v>
      </c>
      <c r="AC465" s="6">
        <f t="shared" si="38"/>
        <v>-245229.96960975617</v>
      </c>
      <c r="AD465" s="6">
        <f t="shared" si="35"/>
        <v>-1532.6873100609762</v>
      </c>
      <c r="AE465" s="6">
        <f t="shared" si="36"/>
        <v>-247013.01691981714</v>
      </c>
      <c r="AF465" s="6">
        <f>+AE16</f>
        <v>22557.41592503416</v>
      </c>
      <c r="AG465">
        <f t="shared" si="39"/>
        <v>16</v>
      </c>
    </row>
    <row r="466" spans="28:33" ht="12.75">
      <c r="AB466">
        <f t="shared" si="37"/>
        <v>466</v>
      </c>
      <c r="AC466" s="6">
        <f t="shared" si="38"/>
        <v>-247013.01691981714</v>
      </c>
      <c r="AD466" s="6">
        <f t="shared" si="35"/>
        <v>-1543.831355748857</v>
      </c>
      <c r="AE466" s="6">
        <f t="shared" si="36"/>
        <v>-248807.20827556596</v>
      </c>
      <c r="AF466" s="6">
        <f>+AE15</f>
        <v>22666.112720530844</v>
      </c>
      <c r="AG466">
        <f t="shared" si="39"/>
        <v>15</v>
      </c>
    </row>
    <row r="467" spans="28:33" ht="12.75">
      <c r="AB467">
        <f t="shared" si="37"/>
        <v>467</v>
      </c>
      <c r="AC467" s="6">
        <f t="shared" si="38"/>
        <v>-248807.20827556596</v>
      </c>
      <c r="AD467" s="6">
        <f t="shared" si="35"/>
        <v>-1555.045051722287</v>
      </c>
      <c r="AE467" s="6">
        <f t="shared" si="36"/>
        <v>-250612.61332728824</v>
      </c>
      <c r="AF467" s="6">
        <f>+AE14</f>
        <v>22774.134380651773</v>
      </c>
      <c r="AG467">
        <f t="shared" si="39"/>
        <v>14</v>
      </c>
    </row>
    <row r="468" spans="28:33" ht="12.75">
      <c r="AB468">
        <f t="shared" si="37"/>
        <v>468</v>
      </c>
      <c r="AC468" s="6">
        <f t="shared" si="38"/>
        <v>-250612.61332728824</v>
      </c>
      <c r="AD468" s="6">
        <f t="shared" si="35"/>
        <v>-1566.3288332955515</v>
      </c>
      <c r="AE468" s="6">
        <f t="shared" si="36"/>
        <v>-252429.3021605838</v>
      </c>
      <c r="AF468" s="6">
        <f>+AE13</f>
        <v>22881.48509878437</v>
      </c>
      <c r="AG468">
        <f t="shared" si="39"/>
        <v>13</v>
      </c>
    </row>
    <row r="469" spans="28:33" ht="12.75">
      <c r="AB469">
        <f t="shared" si="37"/>
        <v>469</v>
      </c>
      <c r="AC469" s="6">
        <f t="shared" si="38"/>
        <v>-252429.3021605838</v>
      </c>
      <c r="AD469" s="6">
        <f t="shared" si="35"/>
        <v>-1577.6831385036485</v>
      </c>
      <c r="AE469" s="6">
        <f t="shared" si="36"/>
        <v>-254257.3452990874</v>
      </c>
      <c r="AF469" s="6">
        <f>+AE12</f>
        <v>22988.169042270183</v>
      </c>
      <c r="AG469">
        <f t="shared" si="39"/>
        <v>12</v>
      </c>
    </row>
    <row r="470" spans="28:33" ht="12.75">
      <c r="AB470">
        <f t="shared" si="37"/>
        <v>470</v>
      </c>
      <c r="AC470" s="6">
        <f t="shared" si="38"/>
        <v>-254257.3452990874</v>
      </c>
      <c r="AD470" s="6">
        <f t="shared" si="35"/>
        <v>-1589.1084081192964</v>
      </c>
      <c r="AE470" s="6">
        <f t="shared" si="36"/>
        <v>-256096.8137072067</v>
      </c>
      <c r="AF470" s="6">
        <f>+AE11</f>
        <v>23094.190352566642</v>
      </c>
      <c r="AG470">
        <f t="shared" si="39"/>
        <v>11</v>
      </c>
    </row>
    <row r="471" spans="28:33" ht="12.75">
      <c r="AB471">
        <f t="shared" si="37"/>
        <v>471</v>
      </c>
      <c r="AC471" s="6">
        <f t="shared" si="38"/>
        <v>-256096.8137072067</v>
      </c>
      <c r="AD471" s="6">
        <f t="shared" si="35"/>
        <v>-1600.605085670042</v>
      </c>
      <c r="AE471" s="6">
        <f t="shared" si="36"/>
        <v>-257947.77879287672</v>
      </c>
      <c r="AF471" s="6">
        <f>+AE10</f>
        <v>23199.553145407845</v>
      </c>
      <c r="AG471">
        <f t="shared" si="39"/>
        <v>10</v>
      </c>
    </row>
    <row r="472" spans="28:33" ht="12.75">
      <c r="AB472">
        <f t="shared" si="37"/>
        <v>472</v>
      </c>
      <c r="AC472" s="6">
        <f t="shared" si="38"/>
        <v>-257947.77879287672</v>
      </c>
      <c r="AD472" s="6">
        <f t="shared" si="35"/>
        <v>-1612.1736174554796</v>
      </c>
      <c r="AE472" s="6">
        <f t="shared" si="36"/>
        <v>-259810.31241033218</v>
      </c>
      <c r="AF472" s="6">
        <f>+AE9</f>
        <v>23304.26151096432</v>
      </c>
      <c r="AG472">
        <f t="shared" si="39"/>
        <v>9</v>
      </c>
    </row>
    <row r="473" spans="28:33" ht="12.75">
      <c r="AB473">
        <f t="shared" si="37"/>
        <v>473</v>
      </c>
      <c r="AC473" s="6">
        <f t="shared" si="38"/>
        <v>-259810.31241033218</v>
      </c>
      <c r="AD473" s="6">
        <f t="shared" si="35"/>
        <v>-1623.814452564576</v>
      </c>
      <c r="AE473" s="6">
        <f t="shared" si="36"/>
        <v>-261684.48686289674</v>
      </c>
      <c r="AF473" s="6">
        <f>+AE8</f>
        <v>23408.319514001807</v>
      </c>
      <c r="AG473">
        <f t="shared" si="39"/>
        <v>8</v>
      </c>
    </row>
    <row r="474" spans="28:33" ht="12.75">
      <c r="AB474">
        <f t="shared" si="37"/>
        <v>474</v>
      </c>
      <c r="AC474" s="6">
        <f t="shared" si="38"/>
        <v>-261684.48686289674</v>
      </c>
      <c r="AD474" s="6">
        <f t="shared" si="35"/>
        <v>-1635.5280428931046</v>
      </c>
      <c r="AE474" s="6">
        <f t="shared" si="36"/>
        <v>-263570.37490578985</v>
      </c>
      <c r="AF474" s="6">
        <f>+AE7</f>
        <v>23511.731194039065</v>
      </c>
      <c r="AG474">
        <f t="shared" si="39"/>
        <v>7</v>
      </c>
    </row>
    <row r="475" spans="28:33" ht="12.75">
      <c r="AB475">
        <f t="shared" si="37"/>
        <v>475</v>
      </c>
      <c r="AC475" s="6">
        <f t="shared" si="38"/>
        <v>-263570.37490578985</v>
      </c>
      <c r="AD475" s="6">
        <f t="shared" si="35"/>
        <v>-1647.3148431611864</v>
      </c>
      <c r="AE475" s="6">
        <f t="shared" si="36"/>
        <v>-265468.04974895105</v>
      </c>
      <c r="AF475" s="6">
        <f>+AE6</f>
        <v>23614.500565504663</v>
      </c>
      <c r="AG475">
        <f t="shared" si="39"/>
        <v>6</v>
      </c>
    </row>
    <row r="476" spans="28:33" ht="12.75">
      <c r="AB476">
        <f t="shared" si="37"/>
        <v>476</v>
      </c>
      <c r="AC476" s="6">
        <f t="shared" si="38"/>
        <v>-265468.04974895105</v>
      </c>
      <c r="AD476" s="6">
        <f t="shared" si="35"/>
        <v>-1659.1753109309439</v>
      </c>
      <c r="AE476" s="6">
        <f t="shared" si="36"/>
        <v>-267377.58505988197</v>
      </c>
      <c r="AF476" s="6">
        <f>+AE5</f>
        <v>23716.631617892832</v>
      </c>
      <c r="AG476">
        <f t="shared" si="39"/>
        <v>5</v>
      </c>
    </row>
    <row r="477" spans="28:33" ht="12.75">
      <c r="AB477">
        <f t="shared" si="37"/>
        <v>477</v>
      </c>
      <c r="AC477" s="6">
        <f t="shared" si="38"/>
        <v>-267377.58505988197</v>
      </c>
      <c r="AD477" s="6">
        <f t="shared" si="35"/>
        <v>-1671.1099066242623</v>
      </c>
      <c r="AE477" s="6">
        <f t="shared" si="36"/>
        <v>-269299.0549665062</v>
      </c>
      <c r="AF477" s="6">
        <f>+AE4</f>
        <v>23818.128315918344</v>
      </c>
      <c r="AG477">
        <f t="shared" si="39"/>
        <v>4</v>
      </c>
    </row>
    <row r="478" spans="28:33" ht="12.75">
      <c r="AB478">
        <f t="shared" si="37"/>
        <v>478</v>
      </c>
      <c r="AC478" s="6">
        <f t="shared" si="38"/>
        <v>-269299.0549665062</v>
      </c>
      <c r="AD478" s="6">
        <f t="shared" si="35"/>
        <v>-1683.1190935406637</v>
      </c>
      <c r="AE478" s="6">
        <f t="shared" si="36"/>
        <v>-271232.53406004683</v>
      </c>
      <c r="AF478" s="6">
        <f>+AE3</f>
        <v>23918.994599670405</v>
      </c>
      <c r="AG478">
        <f t="shared" si="39"/>
        <v>3</v>
      </c>
    </row>
    <row r="479" spans="28:33" ht="12.75">
      <c r="AB479">
        <f t="shared" si="37"/>
        <v>479</v>
      </c>
      <c r="AC479" s="6">
        <f t="shared" si="38"/>
        <v>-271232.53406004683</v>
      </c>
      <c r="AD479" s="6">
        <f t="shared" si="35"/>
        <v>-1695.2033378752928</v>
      </c>
      <c r="AE479" s="6">
        <f t="shared" si="36"/>
        <v>-273178.09739792213</v>
      </c>
      <c r="AF479" s="6">
        <f>+AE2</f>
        <v>24019.23438476562</v>
      </c>
      <c r="AG479">
        <f t="shared" si="39"/>
        <v>2</v>
      </c>
    </row>
    <row r="480" spans="28:33" ht="12.75">
      <c r="AB480">
        <f t="shared" si="37"/>
        <v>480</v>
      </c>
      <c r="AC480" s="6">
        <f t="shared" si="38"/>
        <v>-273178.09739792213</v>
      </c>
      <c r="AD480" s="6">
        <f t="shared" si="35"/>
        <v>-1707.3631087370131</v>
      </c>
      <c r="AE480" s="6">
        <f t="shared" si="36"/>
        <v>-275135.8205066591</v>
      </c>
      <c r="AF480" s="6">
        <f>+AE1</f>
        <v>24118.851562499996</v>
      </c>
      <c r="AG480">
        <f t="shared" si="39"/>
        <v>1</v>
      </c>
    </row>
    <row r="482" ht="12.75">
      <c r="H482" t="s">
        <v>50</v>
      </c>
    </row>
    <row r="483" ht="12.75">
      <c r="H483" t="s">
        <v>51</v>
      </c>
    </row>
    <row r="484" ht="12.75">
      <c r="H484" t="s">
        <v>52</v>
      </c>
    </row>
  </sheetData>
  <sheetProtection sheet="1" objects="1" scenarios="1" selectLockedCells="1"/>
  <mergeCells count="3">
    <mergeCell ref="C6:D6"/>
    <mergeCell ref="C7:D7"/>
    <mergeCell ref="C5:D5"/>
  </mergeCells>
  <printOptions/>
  <pageMargins left="0.5" right="0.5" top="1" bottom="1" header="0.5" footer="0.5"/>
  <pageSetup horizontalDpi="600" verticalDpi="6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workbookViewId="0" topLeftCell="A1">
      <selection activeCell="G1" sqref="G1"/>
    </sheetView>
  </sheetViews>
  <sheetFormatPr defaultColWidth="9.140625" defaultRowHeight="12.75"/>
  <sheetData>
    <row r="1" ht="12.75">
      <c r="G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Increased Interest Cost Estimate</dc:title>
  <dc:subject/>
  <dc:creator>deaton</dc:creator>
  <cp:keywords/>
  <dc:description/>
  <cp:lastModifiedBy>deaton</cp:lastModifiedBy>
  <cp:lastPrinted>2005-07-07T17:26:30Z</cp:lastPrinted>
  <dcterms:created xsi:type="dcterms:W3CDTF">2005-04-05T12:03:28Z</dcterms:created>
  <dcterms:modified xsi:type="dcterms:W3CDTF">2005-07-07T17:26:41Z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Form Ty">
    <vt:lpwstr>Relocation</vt:lpwstr>
  </property>
  <property fmtid="{D5CDD505-2E9C-101B-9397-08002B2CF9AE}" pid="5" name="Relocation Classificati">
    <vt:lpwstr/>
  </property>
  <property fmtid="{D5CDD505-2E9C-101B-9397-08002B2CF9AE}" pid="6" name="Revision Da">
    <vt:lpwstr>2008-04-09T00:00:00Z</vt:lpwstr>
  </property>
  <property fmtid="{D5CDD505-2E9C-101B-9397-08002B2CF9AE}" pid="7" name="RE">
    <vt:lpwstr/>
  </property>
  <property fmtid="{D5CDD505-2E9C-101B-9397-08002B2CF9AE}" pid="8" name="Examp">
    <vt:lpwstr/>
  </property>
</Properties>
</file>